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ONTRATOS\CONTROLE DE CONTRATOS\Relatorios\Diretoria e SEC\2022\SEC\Relatorio SEC\Relatorio SEC versão final\"/>
    </mc:Choice>
  </mc:AlternateContent>
  <bookViews>
    <workbookView xWindow="0" yWindow="0" windowWidth="29000" windowHeight="112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3" i="1" l="1"/>
  <c r="F410" i="1"/>
  <c r="F317" i="1"/>
  <c r="F289" i="1"/>
  <c r="F255" i="1"/>
  <c r="F153" i="1"/>
  <c r="F86" i="1"/>
</calcChain>
</file>

<file path=xl/sharedStrings.xml><?xml version="1.0" encoding="utf-8"?>
<sst xmlns="http://schemas.openxmlformats.org/spreadsheetml/2006/main" count="2090" uniqueCount="937">
  <si>
    <t>RELAÇÃO DE CONTRATOS E RESPECTIVOS ADITAMENTOS - IN Nº 01/2021 - TCE (Inciso X, Artigo 136)</t>
  </si>
  <si>
    <t xml:space="preserve">                                                     DATA-BASE:               2021                       CG Nº:   06/2016             OBJETO: Gerenciamento  e  Execução  das  Atividades  do PROJETO  GURI  (INTERIOR,  LITORAL  E FUNDAÇÃO CASA)</t>
  </si>
  <si>
    <t>TIPO:                CONTRATO DE COMPRAS/CONTRATAÇÕES/LOCAÇÕES/ETC</t>
  </si>
  <si>
    <t>CONTRATO</t>
  </si>
  <si>
    <t>FORNECEDOR</t>
  </si>
  <si>
    <t>OBJETO</t>
  </si>
  <si>
    <t>DATA DE ASSINATURA</t>
  </si>
  <si>
    <t>VIGÊNCIA</t>
  </si>
  <si>
    <t>VALOR PAGO NO EXERCICIO</t>
  </si>
  <si>
    <t>CONDIÇÃO DE PAGAMENTO</t>
  </si>
  <si>
    <t>PRONAC</t>
  </si>
  <si>
    <t>MULTAS</t>
  </si>
  <si>
    <t xml:space="preserve"> ADIT.</t>
  </si>
  <si>
    <t>CENTRO DE GESTÃO DE MEIOS DE PAGAMENTOS S.A. - SEM PARAR</t>
  </si>
  <si>
    <t>PEDÁGIO- ADESAO SISTEMA VIA FACIL</t>
  </si>
  <si>
    <t>INDETERMINADO</t>
  </si>
  <si>
    <t>MENSAL - DIA 20</t>
  </si>
  <si>
    <t>S</t>
  </si>
  <si>
    <t>44-45</t>
  </si>
  <si>
    <t>RUBENS NAVES SANTOS JUNIOR ADVOGADOS</t>
  </si>
  <si>
    <t>CONSULTORIA JURIDICA</t>
  </si>
  <si>
    <t>MENSAL - DIA 25</t>
  </si>
  <si>
    <t>N</t>
  </si>
  <si>
    <t>NEXTEL</t>
  </si>
  <si>
    <t>FORNECIMENTO DE MODEM</t>
  </si>
  <si>
    <t>CLARO S.A</t>
  </si>
  <si>
    <t>PACOTE DE DADOS 100 GIGAS PARA 27 MODENS E 10 LINHAS DE DADOS + VOZ  (CLARO)</t>
  </si>
  <si>
    <t>NET SERVIÇOS DE COMUNICAÇÃO S A</t>
  </si>
  <si>
    <t>INTERNET E TELEFONE PARA REGIONAL SÃO CARLOS</t>
  </si>
  <si>
    <t>SERVIÇO DE INTERFACE DE 0800</t>
  </si>
  <si>
    <t>MENSAL - DIA 05</t>
  </si>
  <si>
    <t xml:space="preserve">TELEFONICA BRASIL SA </t>
  </si>
  <si>
    <t>TELEFONE E INTERNET POLO REGIONAL PRESIDENTE PRUDENTE</t>
  </si>
  <si>
    <t>TELEFONIA E INTERNET REGIONAL E POLO REGIONAL SÃO JOSE DOS CAMPOS</t>
  </si>
  <si>
    <t>IP DEDIDACADO SEDE</t>
  </si>
  <si>
    <t>MENSAL - DIA 10</t>
  </si>
  <si>
    <t>COMPANHIA DE SANEAMENTO BÁSICO DO ESTADO DE SÃO PAULO</t>
  </si>
  <si>
    <t xml:space="preserve">AGUA SEDE </t>
  </si>
  <si>
    <t>ADESÃO</t>
  </si>
  <si>
    <t>19/06/2009 A 31/01/2021</t>
  </si>
  <si>
    <t>TELEFONIA DDR SEDE</t>
  </si>
  <si>
    <t>INDENIZATÓRIO MEU GURI</t>
  </si>
  <si>
    <t>WA INTEGRADORA DE SISTEMAS DE GESTÃO EMPRESARIAL LTDA.</t>
  </si>
  <si>
    <t xml:space="preserve"> GESTÃO EMPRESARIAL INTEGRADA- DATA SUL</t>
  </si>
  <si>
    <t>MENSAL - DIA 15</t>
  </si>
  <si>
    <t>SERVICO MUNICIPAL AUTONOMO DE AGUA E ESGOTO</t>
  </si>
  <si>
    <t>AGUA REGIONAL SÃO CARLOS</t>
  </si>
  <si>
    <t>COMPANHIA PAULISTA DE FORÇA E LUZ</t>
  </si>
  <si>
    <t>ENERGIA ELETRICA POLO REGIONAL SÃO CARLOS</t>
  </si>
  <si>
    <t>ENERGIA ELETRICA REGIONAL ARAÇATUBA</t>
  </si>
  <si>
    <t>TELEFONIA REGIONAL MARÍLIA</t>
  </si>
  <si>
    <t>DEPARTAMENTO DE AGUA E ESGOTO DE RIBEIRÃO PRETO</t>
  </si>
  <si>
    <t>AGUA REGIONAL E POLO REGIONAL RIBEIRÃO PRETO</t>
  </si>
  <si>
    <t>TELEFONIA REGIONAL E POLO REGIONAL RIBEIRÃO PRETO</t>
  </si>
  <si>
    <t>TELEFONIA E INTERNET POLO REGIONAL E REGIONAL  ITAPEVA</t>
  </si>
  <si>
    <t>ENERGIA ELETRICA  REGIONAL RIBEIRÃO PRETO</t>
  </si>
  <si>
    <t>WAE TECNOLOGICA LTDA</t>
  </si>
  <si>
    <t>SOFTWARE EDUCACIONAL</t>
  </si>
  <si>
    <t>ANUAL</t>
  </si>
  <si>
    <t>AGUA REGIONAL ITAPEVA</t>
  </si>
  <si>
    <t>ELEKTRO ELETRICIDADE E SERVIÇOS S.A.</t>
  </si>
  <si>
    <t>ENERGIA ELETRICA REGIONAL ITAPEVA</t>
  </si>
  <si>
    <t>CONTATO NEGOCIOS IMOBILIARIOS LTDA</t>
  </si>
  <si>
    <t>LOCAÇÃO DE IMÓVEL REGIONAL SÃO CARLOS</t>
  </si>
  <si>
    <t>22/04/2010 A 21/11/2020</t>
  </si>
  <si>
    <t>INTERNET  REGIONAL E POLO REGIONAL RIBEIRÃO PRETO</t>
  </si>
  <si>
    <t>INTERNET REGIONAL E POLO REGIONAL MARÍLIA</t>
  </si>
  <si>
    <t>NASSER MOHAMAD ABOU ABASS</t>
  </si>
  <si>
    <t>LOCAÇÃO DE IMÓVEL REGIONAL JUNDIAÍ</t>
  </si>
  <si>
    <t>GLOBAL VILLAGE TELECOM LTDA</t>
  </si>
  <si>
    <t>TELEFONIA E INTERNET REGIONAL JUNDIAÍ</t>
  </si>
  <si>
    <t>COMPANHIA PIRATININGA DE FORCA E LUZ</t>
  </si>
  <si>
    <t>ENERGIA ELÉTRICA REGIONAL JUNDIAÍ</t>
  </si>
  <si>
    <t>TELEFONIA POLO REGIONAL MARÍLIA</t>
  </si>
  <si>
    <t xml:space="preserve"> ÁGUA POLO REGIONAL SÃO CARLOS</t>
  </si>
  <si>
    <t>DIFUSAO DE EDUCACAO E CULTURA S.A</t>
  </si>
  <si>
    <t>CONVENIO DESCONTO EM CURSO DE INGLES</t>
  </si>
  <si>
    <t>GRATUITO</t>
  </si>
  <si>
    <t>ESTACIO PARTICIPACOES S.A</t>
  </si>
  <si>
    <t>CONVENIO  DESCONTO EM CURSO UNIVERSITÁRIO</t>
  </si>
  <si>
    <t>CENTRO MTC TERAPIAS NATURAIS E YOUGA AUM LTDA - ME</t>
  </si>
  <si>
    <t>CONVENIO PARA DESCONTO EM ATIVIDADES FISICAS</t>
  </si>
  <si>
    <t>EMPRESA BRASILEIRA DE TELECOMUNICAÇÕES S.A</t>
  </si>
  <si>
    <t>TELEFONIA E INTERNET POLO REGIONAL SÃO CARLOS</t>
  </si>
  <si>
    <t>ESSENCIAL ASSESSORIA EM PROPRIEDADE INTELECTUAL LTDA  ME</t>
  </si>
  <si>
    <t>REGISTRO DE MARCA E PATENTE</t>
  </si>
  <si>
    <t>ENERGIA ELETRICA REGIONAL SÃO CARLOS</t>
  </si>
  <si>
    <t>LINK DE INTERNET VOIP REGIONAL SÃO CARLOS</t>
  </si>
  <si>
    <t>LINK DE INTERNET  VOIP REGIONAL JUNDIAÍ</t>
  </si>
  <si>
    <t>CENTRO DE INTEGRACAO EMPRESA ESCOLA - CIEE</t>
  </si>
  <si>
    <t>CONVENIO DE DESENVOLVIMENTO DE PROGRAMA DE APRENDIZAGEM</t>
  </si>
  <si>
    <t>ESSENCIAL MARCAS E PATENTES LTDA ME</t>
  </si>
  <si>
    <t>ASSESSORIA MARCA PROJETO GURI</t>
  </si>
  <si>
    <t>04/10/2012 A 04/10/2022</t>
  </si>
  <si>
    <t>Y.E ASSESSORIA E COMERCIO LTDA EPP</t>
  </si>
  <si>
    <t>VINCULACAO AGF, SEDEX E  PAC</t>
  </si>
  <si>
    <t>06/09/2013 A 06/09/2023</t>
  </si>
  <si>
    <t>EMPRESA BRASILEIRA DE CORREIOS E TELÉGRAFOS</t>
  </si>
  <si>
    <t>CORREIOS E MALOTES</t>
  </si>
  <si>
    <t>UNIMED DO ESTADO DE SÃO PAULO - FESP</t>
  </si>
  <si>
    <t>ASSISTÊNCIA  MEDICA SUSTENIDOS</t>
  </si>
  <si>
    <t>01/11/2013 A 31/12/2020</t>
  </si>
  <si>
    <t>ASSOCIAÇÃO COMERCIAL INDUSTRIAL E AGROPEC DE ITAPEVA</t>
  </si>
  <si>
    <t>ADMINISTRAÇÃO E CAPACITADORA  APRENDIZ REGIONAL  ITAPEVA</t>
  </si>
  <si>
    <t>INTERNET /TELEFONIA REGIONAL SOROCABA</t>
  </si>
  <si>
    <t>ENERGIA ELETRICA REGIONAL SOROCABA</t>
  </si>
  <si>
    <t xml:space="preserve"> ÁGUA REGIONAL  SOROCABA</t>
  </si>
  <si>
    <t>TETRA IMÓVEIS LIMA EIRELI</t>
  </si>
  <si>
    <t>LOCAÇÃO DE IMÓVEL REGIONAL SJR PRETO</t>
  </si>
  <si>
    <t>04/05/2015 A 04/12/2022</t>
  </si>
  <si>
    <t>FUNDACION CONSERVATORI DEL LICEU</t>
  </si>
  <si>
    <t xml:space="preserve">PARCEIRA DE INTERCAMBIO </t>
  </si>
  <si>
    <t xml:space="preserve"> AGUA REGIONAL E POLO REGIONAL SÃO JOSE DO RIO PRETO</t>
  </si>
  <si>
    <t>ENERGIA ELETRICA REGIONAL SJR PRETO</t>
  </si>
  <si>
    <t>INTERNET BANDA LARGA E TELEFONIA R SJR PRETO</t>
  </si>
  <si>
    <t>TIM BRASIL SERVIÇOS E PARTICIPAÇÕES AS</t>
  </si>
  <si>
    <t>LINK DE INTERNET SEDE</t>
  </si>
  <si>
    <t>21/12/2015 A 28/02/2022</t>
  </si>
  <si>
    <t>ELETROPAULO METROPOLITANA - ELETRICIDADE DE SÃO PAULO SA</t>
  </si>
  <si>
    <t>ENERGIA ELETRICA SEDE</t>
  </si>
  <si>
    <t>DECIMO QUARTO TABELIONATO DE NOTAS</t>
  </si>
  <si>
    <t>SERVIÇO NOTORIAL E REGISTRAL (CARTORIO)</t>
  </si>
  <si>
    <t>PREFEITURA DE SÃO JOSE DO RIO PRETO</t>
  </si>
  <si>
    <t>IPTU REGIONAL SÃO JOSE DO RIO PRETO</t>
  </si>
  <si>
    <t>ÁGUA REGIONAL SÃO  PAULO</t>
  </si>
  <si>
    <t>MENSAL-  DIA 30</t>
  </si>
  <si>
    <t>ENERGIA ELETRICA REGIONAL SÃO PAULO</t>
  </si>
  <si>
    <t>LIFE SERVICOS DE COMUNICACAO MULTIMIDIA LTDA</t>
  </si>
  <si>
    <t>INTERNET BANDA LARGA NO IMOVEL DA REGIONAL MARILIA.</t>
  </si>
  <si>
    <t>ESPAÇO EMPREENDIMENTOS IMOBILIARIOS LTDA</t>
  </si>
  <si>
    <t>LOCAÇÃO DE IMÓVEL REGIONAL ITAPEVA</t>
  </si>
  <si>
    <t>01/09/2016 A 31/04/2024</t>
  </si>
  <si>
    <t>DEISI SUELI RICCI PEREZ</t>
  </si>
  <si>
    <t>LOCAÇÃO DE IMÓVEL REGIONAL RIBEIRÃO PRETO</t>
  </si>
  <si>
    <t>05/09/2016 A 04/09/2023</t>
  </si>
  <si>
    <t xml:space="preserve">GESA IMOVEIS LTDA ME </t>
  </si>
  <si>
    <t>LOCAÇÃO DE IMÓVEL REGIONAL ARAÇATUBA</t>
  </si>
  <si>
    <t>01/09/2016 A 07/04/2021</t>
  </si>
  <si>
    <t>99 TAXIS DESENVOLVIMENTO DE SOFTWARES LTDA</t>
  </si>
  <si>
    <t xml:space="preserve">COOPERATIVA DE TAXI </t>
  </si>
  <si>
    <t>07/12/2016 A 13/08/2022</t>
  </si>
  <si>
    <t>SAMAR SOLUÇÕES AMBIENTAIS DE ARAÇATUBA</t>
  </si>
  <si>
    <t xml:space="preserve"> AGUA REGIONAL ARAÇATUBA</t>
  </si>
  <si>
    <t>MENSAL-  DIA 17</t>
  </si>
  <si>
    <t>IPTU REGIONAL ITAPEVA</t>
  </si>
  <si>
    <t>INTERNET TIM LIVE 50 MEGAS PARA UTILIZAÇÃO DE MONITORAMENTO DE CAMERAS</t>
  </si>
  <si>
    <t>01/11/2016 A 28/02/2022</t>
  </si>
  <si>
    <t>AGUA POLO SANTOS</t>
  </si>
  <si>
    <t>15/05/2017 A 15/01/2022</t>
  </si>
  <si>
    <t>ENERGIA ELETRICA POLO SANTOS</t>
  </si>
  <si>
    <t>INTERNET SANTOS</t>
  </si>
  <si>
    <t>INTERNET REGIONAL ITAPEVA</t>
  </si>
  <si>
    <t>MARIA LIGIA SAVELLI DE OLIVEIRA</t>
  </si>
  <si>
    <t>LOCAÇÃO DE IMÓVEL POLO REGIONAL SÃO CARLOS</t>
  </si>
  <si>
    <t>01/11/2017 A 30/06/2024</t>
  </si>
  <si>
    <t>MENSAL - DIA 16</t>
  </si>
  <si>
    <t>INTERNET E TELEFONE POLO REGIONAL SÃO JOSE DO RIO PRETO</t>
  </si>
  <si>
    <t>UNNIMAX ADMINISTRADORA DE BENEFICIOS LTDA EPP</t>
  </si>
  <si>
    <t>CORRETORA ESPECIALIZADA ADMINISTRAÇÃO DE PLANOS DE SAUDE</t>
  </si>
  <si>
    <t>01/11/2017 A 01/11/2021</t>
  </si>
  <si>
    <t>TRANSIT DO BRASIL S.A</t>
  </si>
  <si>
    <t>TELEFONIA VOIP</t>
  </si>
  <si>
    <t>21/06/2018 A 03/03/2021</t>
  </si>
  <si>
    <t>LEE, BROCK, CAMARGO ADVOGADOS ASSOCIADOS</t>
  </si>
  <si>
    <t>ASSESSORIA JURÍDICA- CAUSAS TRABALHISTAS</t>
  </si>
  <si>
    <t>03/07/2018 A 03/07/2020</t>
  </si>
  <si>
    <t>J.M RIBEIRO NETO PAISAGISMO ME</t>
  </si>
  <si>
    <t>LIMPEZA REGIONAL SÃO JOSÉ DOS CAMPOS</t>
  </si>
  <si>
    <t>04/01/2019 A 04/01/2021</t>
  </si>
  <si>
    <t>PLANET LIMP SERVIÇOS DE LIMPEZA LTDA - ME</t>
  </si>
  <si>
    <t>LIMPEZA REGIONAL E POLO REGIONAL MARILIA</t>
  </si>
  <si>
    <t>12/01/2019 A 12/01/2021</t>
  </si>
  <si>
    <t>COMPANHIA DE FOTO, PROJETOS E PRODUÇÕES CULTURAIS E SOCIAS LTDA ME</t>
  </si>
  <si>
    <t>CAPTAÇÃO DE RECURSOS LEI N° 8.313</t>
  </si>
  <si>
    <t>20/12/2018 A 20/12/2021</t>
  </si>
  <si>
    <t>PONTUAL- 10 DIAS APÓS A PREST.</t>
  </si>
  <si>
    <t>ABRACE UMA CAUSA GESTÃO E SERVIÇOS LTDA EPP</t>
  </si>
  <si>
    <t>CAPTAÇÃO DE RECURSOS BANCO VOTORANTIM</t>
  </si>
  <si>
    <t>24/01/2019 A 24/01/2021</t>
  </si>
  <si>
    <t>TELEFONIA REGIONAL SOROCABA</t>
  </si>
  <si>
    <t xml:space="preserve">R S DOS SANTOS GIRANDI- ME </t>
  </si>
  <si>
    <t>MONITORAMENTO E ALARME POLO REGIONAL SÃO JOSE DO RIO PRETO</t>
  </si>
  <si>
    <t>17/02/2019 A 17/03/2021</t>
  </si>
  <si>
    <t xml:space="preserve">BELUX ENGENHARIA COMÉRCIO E SERVIÇO EIRELI </t>
  </si>
  <si>
    <t>MANUTENÇÃO POSTE DE ENERGIA ELETRICA POLO SANTOS</t>
  </si>
  <si>
    <t>18/02/2018 A 18/02/2021</t>
  </si>
  <si>
    <t>BRS BRASIL SITE INFORMATICA LTDA ME</t>
  </si>
  <si>
    <t xml:space="preserve">HOSPEDAGEM DE SITE </t>
  </si>
  <si>
    <t>08/05/2019 A 09/07/2021</t>
  </si>
  <si>
    <t>A. R. HYPPOLITO DA SILVA MANUTENCAO DE EXTINTORES - ME</t>
  </si>
  <si>
    <t>RECARGA DE EXTINTORES DA SEDE</t>
  </si>
  <si>
    <t>10/05/2019 A 10/05/2021</t>
  </si>
  <si>
    <t>CONFORTEMP AR CONDICIONADO LTDA</t>
  </si>
  <si>
    <t>MANUTENÇÃO PREVENTINA AR CONDICIONADO SEDE</t>
  </si>
  <si>
    <t>07/04/2019 A 07/04/2021</t>
  </si>
  <si>
    <t>ZBR TECNOLOGIA EM INFORMÁTICA LTDA</t>
  </si>
  <si>
    <t>MANUTENÇÃO PREVENTINA E CORRETIVA DE BANCO DE DADOS</t>
  </si>
  <si>
    <t>02/04/2019 A 02/04/2021</t>
  </si>
  <si>
    <t>GL ELETRO -ELETRÔNICOS LTDA</t>
  </si>
  <si>
    <t>MANUTENÇÃO PREVENTIVA E CORRETIVA DOS NOBREAK</t>
  </si>
  <si>
    <t>18/04/2019 A 18/03/2021</t>
  </si>
  <si>
    <t>ED GRUP COMERCIO DE INFORMATICA E TRANSPORTES LTDA  EPP</t>
  </si>
  <si>
    <t xml:space="preserve">LOCAÇÃO DE VEICULO AVULSO </t>
  </si>
  <si>
    <t>02/06/2019 A 01/06/2021</t>
  </si>
  <si>
    <t>PONTUAL- 05 DIAS APÓS A PREST.</t>
  </si>
  <si>
    <t>MARIA BARRUECO SENRA</t>
  </si>
  <si>
    <t>LOCAÇÃO DE IMÓVEL  REGIONAL PRESIDENTE PRUDENTE</t>
  </si>
  <si>
    <t>01/05/2019 A 30/04/2022</t>
  </si>
  <si>
    <t>REOBOTE COMERCIO DE SISTEMAS DE SEGURANÇA LTDA – ME</t>
  </si>
  <si>
    <t>MONITORAMENTO, ALARME  E COMODATO DE CÂMERAS SEDE</t>
  </si>
  <si>
    <t>12/07/2019 A 11/07/2021</t>
  </si>
  <si>
    <t>WHIRLPOOL S.A</t>
  </si>
  <si>
    <t>LOCAÇÃO 05 PURIFICADORES DE AGUA</t>
  </si>
  <si>
    <t>21/07/2019 A 12/03/2021</t>
  </si>
  <si>
    <t>ALELO S.A</t>
  </si>
  <si>
    <t>VALE CULTURAL POLOS PATROCINADOS</t>
  </si>
  <si>
    <t>01/06/2019 A 31/05/2021</t>
  </si>
  <si>
    <t>ERIC ALVES</t>
  </si>
  <si>
    <t>LUTHERIA- NAIPE INSTRUMENTOS DE INICIAÇÃO</t>
  </si>
  <si>
    <t>PANNUNZIO, TREZZA, DONNINI, SOCIEDADE DE ADVOGADOS</t>
  </si>
  <si>
    <t>ASSESSORIA JURIDICA EXTERNA</t>
  </si>
  <si>
    <t>12/06/2019 A 12/03/2021</t>
  </si>
  <si>
    <t>CARRANTOS SERVIÇOS DE VIGILANCIA LTDA</t>
  </si>
  <si>
    <t>LIMPEZA POLO REGIONAL E REGIONAL JUNDIAI</t>
  </si>
  <si>
    <t>17/06/2019 A 26/02/2021</t>
  </si>
  <si>
    <t>I R I BRABO-ME</t>
  </si>
  <si>
    <t>LUTHERIA- NAIPE SOPROS</t>
  </si>
  <si>
    <t>24/06/2019 A 23/06/2021</t>
  </si>
  <si>
    <t>VALE COMBUSTIVEL E DESPESAS</t>
  </si>
  <si>
    <t>20/06/2019 A 20/06/2021</t>
  </si>
  <si>
    <t>DELL LOGISTIC TRANSPORTES LTDA- ME</t>
  </si>
  <si>
    <t>SERVIÇO DE PAC</t>
  </si>
  <si>
    <t>01/07/2019 A 30/06/2021</t>
  </si>
  <si>
    <t>AGUA REGIONAL PRESIDENTE PRUDENTE</t>
  </si>
  <si>
    <t xml:space="preserve"> ENERGISA SUL- SUDESTE DISTRIBUIDORA DE ENERGIA S.A</t>
  </si>
  <si>
    <t>ENERGIA ELETRICA REGIONAL PRESIDENTE PRUDENTE</t>
  </si>
  <si>
    <t>TELEFONE E INTERNET REGIONAL PRESIDENTE PRUDENTE</t>
  </si>
  <si>
    <t>DR PRESTAÇÃO DE SERVIÇO SJRP LTDA</t>
  </si>
  <si>
    <t>LIMPEZA REGIONAL SÃO JOSE DO RIO PRETO</t>
  </si>
  <si>
    <t>15/07/2019 A 14/07/2021</t>
  </si>
  <si>
    <t>MONITORAMENTO E ALARME  REGIONAL SÃO JOSE DO RIO PRETO</t>
  </si>
  <si>
    <t>16/07/2019 A 15/07/2021</t>
  </si>
  <si>
    <t>MITSUI SUMITOMO SEGUROS S.A</t>
  </si>
  <si>
    <t>SEGURO DE VIDA EM GRUPO</t>
  </si>
  <si>
    <t>01/08/2019 A 31/07/2021</t>
  </si>
  <si>
    <t>BOOMERANG FILE GESTÃO DE DOCUMENTOS E SERVIÇOS ELETRÔNICOS LTDA</t>
  </si>
  <si>
    <t xml:space="preserve">ARMAZENAGEM E GERENCIAMENTO DE DOCUMENTOS </t>
  </si>
  <si>
    <t>19/08/2019 A 14/08/2021</t>
  </si>
  <si>
    <t>ENSITE BRASIL TELECOMUNICAÇÕES LTDA</t>
  </si>
  <si>
    <t>TELEFONIA E LINK DE INTERNET PARA O POLO E REGIONAL ARAÇATUBA</t>
  </si>
  <si>
    <t>22/09/2019 A 21/09/2021</t>
  </si>
  <si>
    <t xml:space="preserve">CENTERCLEAN LIMPEZA E CONSERVACAO LTDA EPP </t>
  </si>
  <si>
    <t>LIMPEZA REGIONAL E POLO REGIONAL ARAÇATUBA</t>
  </si>
  <si>
    <t>05/09/2019 A 04/09/2021</t>
  </si>
  <si>
    <t xml:space="preserve">CALL MASTER SECURITY LTDA </t>
  </si>
  <si>
    <t>MONITORAMENTO E ALARME REGIONAL E POLO REGIONAL ITAPEVA</t>
  </si>
  <si>
    <t>21/08/2019 A 20/08/2021</t>
  </si>
  <si>
    <t>NBA- SERVIÇOS DE LIMPEZA E PRODUTOS LTDA</t>
  </si>
  <si>
    <t>LIMPEZA REGIONAL E POLO REGIONAL SÃO CARLOS</t>
  </si>
  <si>
    <t>01/09/2019 A 01/10/2021</t>
  </si>
  <si>
    <t>REINALDO DE CAMPOS 05612034822</t>
  </si>
  <si>
    <t>LUTHERIA- NAIPES CORDAS DEDILHADAS</t>
  </si>
  <si>
    <t>01/10/2019 A 30/09/2021</t>
  </si>
  <si>
    <t>KIYOSHI GERADORES ALTA TECNOLOGIA EM GERAÇÃO DE ENERGIA ELÉTRICA LTDA ME</t>
  </si>
  <si>
    <t>LOCAÇÃO DE GERADORES DE ENERGIA</t>
  </si>
  <si>
    <t>16/10/2019 A 15/10/2021</t>
  </si>
  <si>
    <t>DANIEL ZANOCCO PAIXAO ME</t>
  </si>
  <si>
    <t>CREDENCIAMENTO CARREGADORES</t>
  </si>
  <si>
    <t>16/10/2019 A 16/10/2021</t>
  </si>
  <si>
    <t>FACILIMP COMERCIAL E SERVIÇOS LTDA ME</t>
  </si>
  <si>
    <t>BKC LOCAÇÃO DE EQUIPAMENTOS LTDA ME</t>
  </si>
  <si>
    <t>CREDENCIAMENTO DE PROJEÇÃO DE VIDEOS, SONORIZAÇÃO E ILUMINAÇÃO</t>
  </si>
  <si>
    <t>25/09/2019 A 24/09/2021</t>
  </si>
  <si>
    <t>PHOBUS PROMOÇÕES E PRODUÇÕES ARTISTICAS LTDA</t>
  </si>
  <si>
    <t>TELA MÁGICA PRODUÇÕES LTDA EPP</t>
  </si>
  <si>
    <t>VIATV EVENTOS LTDA</t>
  </si>
  <si>
    <t xml:space="preserve">GIULI SOM LTDA ME </t>
  </si>
  <si>
    <t>LUCAS AUGUSTO DE SOUZA VIEIRA 39345737898</t>
  </si>
  <si>
    <t>LUTHERIA- NAIPE  CORDAS FRICCIONADAS</t>
  </si>
  <si>
    <t>30/08/2019 A 29/08/2021</t>
  </si>
  <si>
    <t>CASTEL- TUR- TURISMO LTDA</t>
  </si>
  <si>
    <t>CREDENCIAMENTO TRANSPORTE DE PESSOAS</t>
  </si>
  <si>
    <t>30/09/2019 A 29/09/2021</t>
  </si>
  <si>
    <t>REALIDADE TRANSPORTE E TURISMO LTDA</t>
  </si>
  <si>
    <t>EXPRESSO REDENÇÃO TRANSPORTES E TURISMO LTDA</t>
  </si>
  <si>
    <t>WG LOCADORA DE VEICULOS LTDA</t>
  </si>
  <si>
    <t>EXPRESSO AMARELINHO LTDA</t>
  </si>
  <si>
    <t>AS TRANSPORTES LTDA</t>
  </si>
  <si>
    <t>NIVIA TRANSPORTES E LOCAÇÃO DE VEICULOS LTDA</t>
  </si>
  <si>
    <t>MARCOS ANTONIO PADOVANI</t>
  </si>
  <si>
    <t>15/09/2019 A 14/09/2021</t>
  </si>
  <si>
    <t>A DIFERENÇA &amp; FOVEA LTDA ME</t>
  </si>
  <si>
    <t>MONITORAMENTO E ALARME REGIONAL E POLO REGIONAL SÃO CARLOS</t>
  </si>
  <si>
    <t>08/10/2019 A 07/10/2021</t>
  </si>
  <si>
    <t>LOGGI TECNOLOGIA LTDA</t>
  </si>
  <si>
    <t>ENTREGA RAPIDA (MOTOBOY)</t>
  </si>
  <si>
    <t>18/10/2019 A 18/10/2021</t>
  </si>
  <si>
    <t>PAULO QUERINO DA PAIXAO EIRELI</t>
  </si>
  <si>
    <t>MONITOTAMENTO E ALARME PARA REGIONAL E POLO REGIONAL MARILIA</t>
  </si>
  <si>
    <t>08/12/2019 A 07/12/2021</t>
  </si>
  <si>
    <t>VANIA CRISTINA SANCHES ME</t>
  </si>
  <si>
    <t>LOCAÇÃO DE IMPRESSORA SEDE E REGIONAIS</t>
  </si>
  <si>
    <t>08/12/2019 A 08/12/2021</t>
  </si>
  <si>
    <t xml:space="preserve">CASA FORTE PORTARIA E LIMPEZA LTDA ME </t>
  </si>
  <si>
    <t>LIMPEZA REGIONAL SÃO PAULO</t>
  </si>
  <si>
    <t>18/12/2019 A 19/07/2020</t>
  </si>
  <si>
    <t>TOO SEGUROS S.A</t>
  </si>
  <si>
    <t>SEGURO FIANÇA REGIONAL ARAÇATUBA</t>
  </si>
  <si>
    <t>04/01/2020 A 03/01/2021</t>
  </si>
  <si>
    <t>A VISTA</t>
  </si>
  <si>
    <t>GESTÃO DE ESTOQUE E GUARDA DE MATERIAS</t>
  </si>
  <si>
    <t>03/02/2020 A 02/02/2022</t>
  </si>
  <si>
    <t xml:space="preserve"> BENEFICOS: VALE TRANSPORTE, VALE ALIMENTAÇÃO E REFEIÇÃO</t>
  </si>
  <si>
    <t>01/02/2020 A 31/01/2022</t>
  </si>
  <si>
    <t>ABC SERVIÇOS ESPECIAIS DE LIMPEZA E PORTARIA LTDA EPP</t>
  </si>
  <si>
    <t>LIMPEZA REGIONAL E POLO REGIONAL SOROCABA</t>
  </si>
  <si>
    <t>01/02/2020 A 31/01/2021</t>
  </si>
  <si>
    <t>MENSAL-  DIA 03</t>
  </si>
  <si>
    <t>SINDICATO DOS TRABALHADORES NAS INDÚSTRIAS  DE ALIMENTAÇÃO E AFINS DE MARÍLIA E REGIÃO</t>
  </si>
  <si>
    <t>LOCAÇÃO DE IMÓVEL REGIONAL MARÍLIA</t>
  </si>
  <si>
    <t>SOMPO SEGUROS S.A</t>
  </si>
  <si>
    <t>SEGURO PREDIAL SUSTENIDOS</t>
  </si>
  <si>
    <t>24/01/2020 A 23/01/2021</t>
  </si>
  <si>
    <t>NOTRE DAME INTERMICA SAUDE S.A</t>
  </si>
  <si>
    <t>ASSISTÊNCIA MEDICA SEDE</t>
  </si>
  <si>
    <t>31/12/2019 A 17/02/2022</t>
  </si>
  <si>
    <t>PROTEGE S/A PROTEÇÃO E TRANSPORTE DE VALORES</t>
  </si>
  <si>
    <t>SEGURANÇA PATRIMONIAL DA SEDE</t>
  </si>
  <si>
    <t>27/02/2020 A 22/01/2021</t>
  </si>
  <si>
    <t>ENERGIA ELETRICA REGIONAL MARÍLIA</t>
  </si>
  <si>
    <t>RCA SISTEMAS DE SEGURANÇA LTDA ME</t>
  </si>
  <si>
    <t>MONITORAMENTO E ALARME POLO REGIONAL SOROCABA</t>
  </si>
  <si>
    <t>10/03/2020 A 09/03/2021</t>
  </si>
  <si>
    <t>SERVIÇO DE MALOTE SUSTENIDOS</t>
  </si>
  <si>
    <t>03/03/2020 A 02/03/2023</t>
  </si>
  <si>
    <t>3 APITOS MARKETING CULTURAL E ESPORTIVO LTDA</t>
  </si>
  <si>
    <t>ASSESSORIA EM CAPTAÇÃO DE RECURSOS</t>
  </si>
  <si>
    <t>03/03/2020 A 02/03/2022</t>
  </si>
  <si>
    <t>JKM SERVIÇOS DE LIMPEZA E PORTARIA LTDA</t>
  </si>
  <si>
    <t>LIMPEZA POLO SANTOS</t>
  </si>
  <si>
    <t>07/03/2020 A 15/01/2022</t>
  </si>
  <si>
    <t>IBCE SERVIÇOS DE MONITORAMENTO LTDA EPP</t>
  </si>
  <si>
    <t>MONITORAMENTO E ALARME REGIONAL RIBEIRÃO PRETO</t>
  </si>
  <si>
    <t>28/03/2020 A 27/03/2022</t>
  </si>
  <si>
    <t>DEPARTAMENTO DE AGUA E ESGOTO DE MARÍLIA (DAEM)</t>
  </si>
  <si>
    <t>ÁGUA REGIONAL MARÍLIA</t>
  </si>
  <si>
    <t>BARILOG SERVIÇOS DE ENTREGAS EXPRESSAS LTDA</t>
  </si>
  <si>
    <t>CREDENCIAMENTO PARA TRANSPORTE DE BENS E LOGISTICA</t>
  </si>
  <si>
    <t>01/08/2020 A 31/07/2022</t>
  </si>
  <si>
    <t>SERASA S.A</t>
  </si>
  <si>
    <t>CONSULTORIA BANCO DE DADOS</t>
  </si>
  <si>
    <t>03/08/2020 A 02/08/2022</t>
  </si>
  <si>
    <t>EXPRESSO CANTUÁRIA LTDA</t>
  </si>
  <si>
    <t>RHENKER TRANSPORTE RODOVIÁRIO DE CARGA EIRELI</t>
  </si>
  <si>
    <t>LUIZ FABIANO CARDOSO ITAPEVA</t>
  </si>
  <si>
    <t>LIMPEZA REGIONAL E POLO REGIONAL ITAPEVA</t>
  </si>
  <si>
    <t>10/08/2020 A 09/08/2021</t>
  </si>
  <si>
    <t>DOCUSIGN BRASIL SOLUÇÕES EM TECNOLOGIA LTDA</t>
  </si>
  <si>
    <t>PLATAFORMA ONLINE PARA ASSINATURA DIGITAL</t>
  </si>
  <si>
    <t>10/04/2020 A 09/01/2023</t>
  </si>
  <si>
    <t>FORMA CERTA GRAFICA DIGITAL LTDA</t>
  </si>
  <si>
    <t>CREDENCIAMENTO SERVIÇOS GRÁFICOS</t>
  </si>
  <si>
    <t>17/08/2020 A 17/08/2022</t>
  </si>
  <si>
    <t>MENSAL-  DIA 28</t>
  </si>
  <si>
    <t>STILGRAF ARTES GRÁFICAS E EDITORA LTDA</t>
  </si>
  <si>
    <t>INTERFILL INDUSTRIA GRAFICA EIRELI</t>
  </si>
  <si>
    <t>VISTA COMERCIO E INSTALAÇÃO DE EQUIPAMENTOS DE SEGURANÇA EIRELI</t>
  </si>
  <si>
    <t>MONITORAMENTO E ALARME REGIONAL PRESIDENTE PRUDENTE</t>
  </si>
  <si>
    <t>01/09/2020 A 31/08/2021</t>
  </si>
  <si>
    <t>AUDILINK &amp; CIA AUDITORES</t>
  </si>
  <si>
    <t>AUDITORIA CONTABIL 2020</t>
  </si>
  <si>
    <t>01/10/2020 A 15/02/2021</t>
  </si>
  <si>
    <t>PRATIKA LTDA</t>
  </si>
  <si>
    <t>LIMPEZA POLO REGIONAL E REGIONAL PRESIDENTE PRUDENTE</t>
  </si>
  <si>
    <t>COOPERATIVA DE TRANSPORTE DOS CONDUTORES AUTÔNOMOS DE VEÍCULOS
RODOVIÁRIOS DE SÃO PAULO – COOPERTAX</t>
  </si>
  <si>
    <t>14/08/2020 A 13/08/2022</t>
  </si>
  <si>
    <t>CABIFY AGÊNCIA DE SERVIÇOS DE TRANSPORTE DE PASSAGEIROS LTDA</t>
  </si>
  <si>
    <t>14/08/2020 A 13/05/2021</t>
  </si>
  <si>
    <t xml:space="preserve">RENATO HENRIQUE GOMES DE JESUS </t>
  </si>
  <si>
    <t>SUPORHTE CONSULTORIA E ADMINISTRAÇÃO DE RECURSOS HUMANOS LTDA LTDA-EPP</t>
  </si>
  <si>
    <t>CONSULTORIA RECURSOS HUMANOS</t>
  </si>
  <si>
    <t>03/07/2020 A 04/03/2021</t>
  </si>
  <si>
    <t>ENGEMED SAUDE OCUPACIONAL S/S</t>
  </si>
  <si>
    <t xml:space="preserve">ELABORAÇÃO DE PROGRAMAS DE SEGURANÇA </t>
  </si>
  <si>
    <t>01/10/2020 A 31/09/2022</t>
  </si>
  <si>
    <t>MENSAL-  DIA 01</t>
  </si>
  <si>
    <t>LUIZ FRANCISCO ANGELICO 02850529850</t>
  </si>
  <si>
    <t>10/11/2020 A 09/11/2021</t>
  </si>
  <si>
    <t>ELISANGELA DE ANDRADE SALES 21976717825</t>
  </si>
  <si>
    <t>10/09/2020 A 10/09/2021</t>
  </si>
  <si>
    <t>SEGURO RESPONSABILIDADE CIVIL</t>
  </si>
  <si>
    <t>15/09/2020 A 14/09/2021</t>
  </si>
  <si>
    <t>PROTEÇÃO ALARMES E MONITORAMENTO DE ARAÇATUBA LTDA</t>
  </si>
  <si>
    <t>MONITORAMENTO E ALARME POLO REGIONAL E REGIONAL ARAÇATUBA</t>
  </si>
  <si>
    <t>13/08/2020 A 12/08/2021</t>
  </si>
  <si>
    <t>HOSPEDAGEM DE SITES MOODLE</t>
  </si>
  <si>
    <t>30/09/2020 A 30/09/2022</t>
  </si>
  <si>
    <t>JULIO CESAR PELLACANI 35673837879</t>
  </si>
  <si>
    <t>30/09/2020 A 29/09/2021</t>
  </si>
  <si>
    <t>SURVEY MONKEY BRASIL INTERNET LTDA</t>
  </si>
  <si>
    <t>SOFTWARE QUESTIONARIO ON LINE- RECURSOS HUMANOS</t>
  </si>
  <si>
    <t>11/10/2020 A 10/10/2021</t>
  </si>
  <si>
    <t>KPMG CONSULTORIA LTDA</t>
  </si>
  <si>
    <t xml:space="preserve"> AVALIAÇÃO DE RISCOS E IMPLANTAÇÃO DE COMPLIANCE, CONSIDERANDO AS SEGUINTES MACRO ATIVIDADES</t>
  </si>
  <si>
    <t>10/08/2020 A 18/07/2021</t>
  </si>
  <si>
    <t>CRONOGRAMA</t>
  </si>
  <si>
    <t>KOHN COMERCIAL LTDA</t>
  </si>
  <si>
    <t>LOCAÇÃO SEDE SUSTENIDOS</t>
  </si>
  <si>
    <t>01/10/2020 A 30/09/2025</t>
  </si>
  <si>
    <t>MARIA DO ESPIRITO SANTO DE ALMEIDA 22135801895</t>
  </si>
  <si>
    <t>16/10/2020 A 15/10/2021</t>
  </si>
  <si>
    <t>DEVANIR MILLE</t>
  </si>
  <si>
    <t>LUTHERIA- NAIPE BATERIA E PERCURSSÃO</t>
  </si>
  <si>
    <t>27/10/2020 a 26/10/2021</t>
  </si>
  <si>
    <t>CRISTIANE OLIVEIRA DE ARAUJO</t>
  </si>
  <si>
    <t>VERÍSSIMO ADM E NEGOCIOS IMOBILIÁRIOS LTDA</t>
  </si>
  <si>
    <t>LOCAÇÃO PARA IMÓVEL REGIONAL SOROCABA</t>
  </si>
  <si>
    <t>25/10/2020 A 24/10/2022</t>
  </si>
  <si>
    <t>REGINA BARROS GUIMARÃES</t>
  </si>
  <si>
    <t>MONITORAMENTO E ALARME POLO REGIONAL SANTOS</t>
  </si>
  <si>
    <t>29/10/2020 A 26/08/2021</t>
  </si>
  <si>
    <t>EUAPOIO SERVIÇOS E INTERNET LTDA</t>
  </si>
  <si>
    <t>PLATAFORMA TECNOLÓGICA VOLTADA PARA O FOMENTO E FINANCIAMENTO DE PROJETOS ATRAVÉS DE PESSOAS FÍSICAS E EMPRESA</t>
  </si>
  <si>
    <t>26/11/2020 A 25/11/2022</t>
  </si>
  <si>
    <t>CX PROJETOS LTDA ME</t>
  </si>
  <si>
    <t>01/11/2020 A 31/10/2022</t>
  </si>
  <si>
    <t>PORTO SEGURO COMPANHIA DE SEGURO GERAIS</t>
  </si>
  <si>
    <t>SEGURO FIANÇA SEDE</t>
  </si>
  <si>
    <t>29/10/2020 A 30/09/2025</t>
  </si>
  <si>
    <t>CAROLINA DOS SANTOS PASCOAL</t>
  </si>
  <si>
    <t>ASSESSORIA DE IMPRENSA PARA A SUSTENIDOS</t>
  </si>
  <si>
    <t>01/10/2020 A 19/06/2021</t>
  </si>
  <si>
    <t>ODATA SP 01 S.A</t>
  </si>
  <si>
    <t>LOCAÇÃO DE ESPAÇO FISICA PARA SERVIDORES</t>
  </si>
  <si>
    <t>MARIA DO CARMO NAVARRETE BISI</t>
  </si>
  <si>
    <t>LOCAÇÃO DE IMÓVEL REGIONAL SÃO PAULO</t>
  </si>
  <si>
    <t>27/11/2020 A 26/11/2023</t>
  </si>
  <si>
    <t>RAQUEL EVANGELISTA SILVA SANTOS 16117811837</t>
  </si>
  <si>
    <t>LUTHERIA- NAIPES SOPROS</t>
  </si>
  <si>
    <t>01/10/2020 A 30/09/2021</t>
  </si>
  <si>
    <t>TOTVS S.A</t>
  </si>
  <si>
    <t xml:space="preserve">SERVIÇO DE CLOUD COMPUTING DATASUL </t>
  </si>
  <si>
    <t>05/11/2020 A 04/11/2023</t>
  </si>
  <si>
    <t>MENSAL-  DIA 14</t>
  </si>
  <si>
    <t>TRIAH GSP INTEGRADORA DE SISTEMAS LTDA</t>
  </si>
  <si>
    <t>RELOGIO DE PONTO ELETRÔNICO SUSTENIDOS</t>
  </si>
  <si>
    <t>EVALDO JOAQUIM VICENTE 66727774440</t>
  </si>
  <si>
    <t>FORNECIMENTO DE MÃO DE OBRA PARA EXECUÇÃO DA NOVA SEDE DA SUSTENIDOS</t>
  </si>
  <si>
    <t>11/11/2020 A 17/12/2020</t>
  </si>
  <si>
    <t>LIBERTY SERVIÇOS DE LIMPEZA ASSOCIADOS LTDA</t>
  </si>
  <si>
    <t>LIMPEZA REGIONAL RIBEIRÃO PRETO</t>
  </si>
  <si>
    <t>23/11/2020 A 22/11/2022</t>
  </si>
  <si>
    <t>SILVA &amp; PAPA INSTRUMENTOS MUSICAIS LTDA</t>
  </si>
  <si>
    <t>NÃO ASSINOU</t>
  </si>
  <si>
    <t>01/12/2020 A 30/11/2021</t>
  </si>
  <si>
    <t>INCENTIVE BRASIL CAPTAÇÃO LTDA ME</t>
  </si>
  <si>
    <t>CAPTAÇÃO DE RECURSOS EMPRESA NOVELIS</t>
  </si>
  <si>
    <t>MARCELO DAVID BÉRGAMO 41170794840</t>
  </si>
  <si>
    <t>LUTHERIA- NAIPE DEDILHADAS</t>
  </si>
  <si>
    <t>15/12/2020 A 14/12/2021</t>
  </si>
  <si>
    <t>M&amp;A MUSICA LTDA</t>
  </si>
  <si>
    <t>LUTHERIA- INSTRUMENTO ELETRÔNICOS</t>
  </si>
  <si>
    <t>CLELIA VIRGINIA ROSA 17886038851</t>
  </si>
  <si>
    <t>FORMADORA PARA REALIZAR UM ENCONTRO FORMATIVA</t>
  </si>
  <si>
    <t>MACULELE COMUNICAÇÃO DIGITAL LTDA</t>
  </si>
  <si>
    <t>PRODUÇÃO DE ROTEIRO, PRÉ-PRODUÇÃO DE GRAVAÇÃO DE DEPOIMENTOS DE ALUNOS DO PROJETO GURI</t>
  </si>
  <si>
    <t>17/12/2020 E 18/12/2020</t>
  </si>
  <si>
    <t>50% ASS CTO E 50% 05 DIAS APÓS</t>
  </si>
  <si>
    <t>04/01/2021 A 04/01/2023</t>
  </si>
  <si>
    <t>WBS CONSULTORIA EM GOVERNANÇA EMPRESARIAL EIRELI</t>
  </si>
  <si>
    <t>PESQUISA SALARIAL  SUSTENIDOS</t>
  </si>
  <si>
    <t>15/12/2020 A 28/02/2021</t>
  </si>
  <si>
    <t>ALESSANDRO AUGUSTO BAGGIO 7395087496</t>
  </si>
  <si>
    <t>27/10/2020 A 26/10/2021</t>
  </si>
  <si>
    <t>ALGAR SOLUÇÕES EM TIC S/A</t>
  </si>
  <si>
    <t>INTERNET BANDA LARGA SEDE</t>
  </si>
  <si>
    <t>10/12/2020 A 09/12/2022</t>
  </si>
  <si>
    <t>ATELIER STACCATO DE LUTERIA LTDA ME</t>
  </si>
  <si>
    <t>01/11/2020 A 31/10/2021</t>
  </si>
  <si>
    <t>CARRARA &amp; CARRARA COMERCIO DE EQUIPAMENTOS ELETRONICOS E INFORMATICA LTDA</t>
  </si>
  <si>
    <t>MONITORAMENTO E ALARME REGIONAL E POLO REGIONAL JUNDIAI</t>
  </si>
  <si>
    <t>22/09/2020 A 21/09/2021</t>
  </si>
  <si>
    <t>DOZE DEDOS PRODUÇÕES LTDA EPP</t>
  </si>
  <si>
    <t>MANUTENÇÃO DE SITES INSTITUCIONAIS</t>
  </si>
  <si>
    <t>15/12/2020 A 14/12/2022</t>
  </si>
  <si>
    <t>SEGURO FIANÇA REGIONAL SÃO PAULO</t>
  </si>
  <si>
    <t>01/12/2020 A 26/11/2023</t>
  </si>
  <si>
    <t>CENTRAL NACIONAL UNIMED – COOPERATIVA CENTRAL</t>
  </si>
  <si>
    <t>ASSISTÊNCIA  MEDICA REGIONAIS</t>
  </si>
  <si>
    <t>01/01/2021 A 31/12/2023</t>
  </si>
  <si>
    <t>INVENTSYS DESENVOLVIMENTO E LICENCIAMENTO DE SOFTWARE E SISTEMAS LTDA</t>
  </si>
  <si>
    <t xml:space="preserve"> SISTEMA PARA CONTROLE DE USO DE ESTAÇÕES DE TRABALHO E SALAS DE REUNIÃO PARA SUSTENIDOS</t>
  </si>
  <si>
    <t>POLICIDADES VIAGENS E TURISMO LTDA</t>
  </si>
  <si>
    <t>AGENCIA DE VIAGENS E HOSPEDAGEM</t>
  </si>
  <si>
    <t>04/12/2020 A 03/12/2022</t>
  </si>
  <si>
    <t>MONITORAMENTO E ALARME REGIONAL  SÃO PAULO</t>
  </si>
  <si>
    <t>23/12/2020 A 26/08/2021</t>
  </si>
  <si>
    <t>LIMPEZA SEDE SUSTENIDOS</t>
  </si>
  <si>
    <t>01/02/2021 A 31/02/2023</t>
  </si>
  <si>
    <t>INTERNET E TELEFONE REGIONAL SÃO PAULO</t>
  </si>
  <si>
    <t>12/01/2021 A 11/01/2023</t>
  </si>
  <si>
    <t>WANTI INFORMÁTICA LTDA</t>
  </si>
  <si>
    <t>CABEAMENTO DE REDE REGIONAL SÃO PAULO</t>
  </si>
  <si>
    <t>22/01/2020 A 29/01/2020</t>
  </si>
  <si>
    <t>24/01/2021 a 23/01/2022</t>
  </si>
  <si>
    <t>M&amp;S TECNOLOGIA DE INFORMAÇÃO LTDA</t>
  </si>
  <si>
    <t>SERVIÇO DE DESENVOLVIMENTO DE SISTEMA DE MATRÍCULA 2021</t>
  </si>
  <si>
    <t>26/01/2021 A 25/08/2021</t>
  </si>
  <si>
    <t xml:space="preserve">BATYSTAKA TERCEIRIZACAO DE SERVICOS ESPECIALIZADOS EIRELI </t>
  </si>
  <si>
    <t>LIMPEZA REGIONAL E POLO REGIONAL  JUNDIAÍ</t>
  </si>
  <si>
    <t>26/01/2021 A 25/01/2022</t>
  </si>
  <si>
    <t>18/02/2018 A 15/01/2022</t>
  </si>
  <si>
    <t>LOCAÇÃO DE VEICULO FIXO</t>
  </si>
  <si>
    <t>28/02/2021 A 27/02/2023</t>
  </si>
  <si>
    <t>FASTPASS TRANSPORTE EXECUTIVO LTDA</t>
  </si>
  <si>
    <t>MOTORISTA FIXO SEDE</t>
  </si>
  <si>
    <t>22/02/2021 A 21/02/2023</t>
  </si>
  <si>
    <t>JOÃO PEDRO BORGHESAN MIGLIATO</t>
  </si>
  <si>
    <t>LOCAÇÃO REGIONAL SÃO CARLOS</t>
  </si>
  <si>
    <t>22/02/2021 A 30/06/2024</t>
  </si>
  <si>
    <t>MENSAL - DIA 22</t>
  </si>
  <si>
    <t>BELLA PAULISTA PÃES DOCES E CONVENIÊNCIAS LTDA</t>
  </si>
  <si>
    <t>FORNECIMENTO DE LANCHES</t>
  </si>
  <si>
    <t>05/03/2021 A 04/03/2023</t>
  </si>
  <si>
    <t>PONTUAL- 07 DIAS APÓS A PREST.</t>
  </si>
  <si>
    <t>TELEFONIA COM PABX EM NUVEM PARA SUSTENIDOS</t>
  </si>
  <si>
    <t>15/12/2020 A 15/12/2023</t>
  </si>
  <si>
    <t>18/03/2021 A 17/03/2023</t>
  </si>
  <si>
    <t>KM I9 PUBLICIDADE &amp; PROPAGANDA LTDA</t>
  </si>
  <si>
    <t>SERVIÇO PARA A PUBLICAÇÃO NO DIÁRIO OFICIAL</t>
  </si>
  <si>
    <t>11/03/2021 A 31/12/2021</t>
  </si>
  <si>
    <t>PONTUAL- 30 DIAS APÓS A PREST.</t>
  </si>
  <si>
    <t>LOCAWEB SERVIÇOS DE INTERNET S.A</t>
  </si>
  <si>
    <t>SERVIÇO DE  E-MAIL MARKETING PARA DISPARO DE NEWSLATTER</t>
  </si>
  <si>
    <t>17/03/2021 A 16/03/2022</t>
  </si>
  <si>
    <t>PRODUÇÃO DE 5 VÍDEOS PARA O PROJETO SOM NA ESTRADA</t>
  </si>
  <si>
    <t>28/02/2021 A 05/03/2021</t>
  </si>
  <si>
    <t>MONITORAMENTO DE ALARME NA REGIONAL E POLO REGIONAL SOROCABA</t>
  </si>
  <si>
    <t>10/03/2021 A 09/03/2022</t>
  </si>
  <si>
    <t>19/03/2021 A 18/03/2025</t>
  </si>
  <si>
    <t>BUNZL HIGIENE E LIMPEZA LTDA</t>
  </si>
  <si>
    <t>COMODATO DE DISPENSER PARA SEDE DA SUSTENIDOS</t>
  </si>
  <si>
    <t>25/03/2021 A 24/03/2023</t>
  </si>
  <si>
    <t>MENSAL - DIA 28</t>
  </si>
  <si>
    <t>SYLVIA H. A. P. LIMA IMOBILIARIA</t>
  </si>
  <si>
    <t>LOCAÇÃO IMOVÉL REGIONAL ARAÇATUBA</t>
  </si>
  <si>
    <t>19/03/2021 a 18/03/2025</t>
  </si>
  <si>
    <t>T. B. DA SILVA DEDETIZADORA</t>
  </si>
  <si>
    <t>DEDETIZAÇÃO, DESRATIZAÇÃO E DESCUPINIZAÇÃO SEDE</t>
  </si>
  <si>
    <t>PAULO VINICIO DE BRITO 53246004668</t>
  </si>
  <si>
    <t>REVISOR PARA REVISÃO ORTOGRÁFICA DO RELATÓRIO ANUAL DE 2020 DA SUSTENIDOS</t>
  </si>
  <si>
    <t>16/04/2021 A 16/05/2021</t>
  </si>
  <si>
    <t>MILTON PEREIRA 32446934900</t>
  </si>
  <si>
    <t>REFORMA REGIONAL ARAÇATUBA</t>
  </si>
  <si>
    <t>23/03/2021 A 21/04/2021</t>
  </si>
  <si>
    <t>SILVANO RIBEIRO 13693388806</t>
  </si>
  <si>
    <t>MUDANÇA PARA ATENDIMENTO DA REGIONAL ARAÇATUBA</t>
  </si>
  <si>
    <t>19/03/2021 A 30/04/2021</t>
  </si>
  <si>
    <t>CARLOS ALBERTO ZANELA ELETRICISTA</t>
  </si>
  <si>
    <t>INSTALAÇÃO E DESINSTALAÇÃO ELÉTRICA PARA ATENDIMENTO DA REGIONAL ARAÇATUBA</t>
  </si>
  <si>
    <t>23/03/2021 A 10/04/2021</t>
  </si>
  <si>
    <t>OLIVIERI SOCIEDADE DE ADVOGADOS</t>
  </si>
  <si>
    <t>CONSULTORIA JURIDICA- PLANO ANUAL 2021</t>
  </si>
  <si>
    <t>07/04/2021 A 06/04/2022</t>
  </si>
  <si>
    <t>SOFTWARE QUESTIONARIO ON LINE- EDUCACIONAL</t>
  </si>
  <si>
    <t>14/04/2021 A 14/04/2022</t>
  </si>
  <si>
    <t>MÁRCIO BONFÁ CORRÊA</t>
  </si>
  <si>
    <t>CONSULTORIA PARA A SELEÇÃO DE PROFISSIONAL ESPECIALISTA EM GESTÃO DE SISTEMAS DE CRM</t>
  </si>
  <si>
    <t>15/04/2021 A 15/05/2021</t>
  </si>
  <si>
    <t xml:space="preserve">DANIELLE ALVES DE ALMEIDA </t>
  </si>
  <si>
    <t>PALESTRANTE PARA REUNIÃO TÉCNICA 2021</t>
  </si>
  <si>
    <t>EDSON MACHADO DE BRITO</t>
  </si>
  <si>
    <t>LUCIANA PEREZ DE CAMPOS PIRES</t>
  </si>
  <si>
    <t>MINDFULNESS BRASIL ASSESSORIA E TREINAMENTO EIRELLI</t>
  </si>
  <si>
    <t>ASSOCIAÇÃO CULTURAL CACHOERA</t>
  </si>
  <si>
    <t>LUIS RICARDO SILVA QUEIRÓZ</t>
  </si>
  <si>
    <t>GEMA CONSULTORIA EM EQUIDADE LTDA</t>
  </si>
  <si>
    <t>CONSULTORIA EM EQUIDADE</t>
  </si>
  <si>
    <t>20/04/2021 A 19/04/2022</t>
  </si>
  <si>
    <t>RS SOLUCOES EM GESTAO DE PESSOAS LTDA</t>
  </si>
  <si>
    <t>CONSULTORIA EM RH/ADMINISTRAÇÃO DE PESSOAL</t>
  </si>
  <si>
    <t>01/05/2021 A 01/05/2022</t>
  </si>
  <si>
    <t>CONNECT INFRAESTRUTURA MANUTENÇÃO E SERVIÇOS PREDIAISLTDA</t>
  </si>
  <si>
    <t>MANUTENÇÃO DE AR-CONDICIONADO DA SEDE</t>
  </si>
  <si>
    <t>26/05/2021 A 25/05/2023</t>
  </si>
  <si>
    <t>SOFTWARE QUESTIONARIO ON LINE-OBSERVATORIO</t>
  </si>
  <si>
    <t>13/05/2021 A 12/05/2022</t>
  </si>
  <si>
    <t>INTERLIMP GESTÃO DE SERVIÇOS EIRELI</t>
  </si>
  <si>
    <t>LIMPEZA REGIONAL SÃO JOSÉ DO RIO PRETO</t>
  </si>
  <si>
    <t>15/07/2021 A 14/07/2023</t>
  </si>
  <si>
    <t>GIOVANA CESCO GERMINIANI OLIVEIRA</t>
  </si>
  <si>
    <t>PALESTRA REGIONAL PRESIDENTE PRUDENTE</t>
  </si>
  <si>
    <t>BIANCA KUROCE MANZINI</t>
  </si>
  <si>
    <t xml:space="preserve">IMPLEMENTAR O MÓDULO REINF NO DATASUL
</t>
  </si>
  <si>
    <t>01/06/2021 A 30/06/2021</t>
  </si>
  <si>
    <t>MÁQUINA DA NOTÍCIA COMUNICAÇÃO LTDA</t>
  </si>
  <si>
    <t>14/06/2021 A 13/06/2023</t>
  </si>
  <si>
    <t>HENRIQUE ANDRE MAGALHAES DE SYLOS 11867877830</t>
  </si>
  <si>
    <t>EDIÇÃO E DESENHO DE SOM DE PRODUÇÕES AUDIOVISUAIS DOS GRUPOS DE REFERENCIA</t>
  </si>
  <si>
    <t>15/05/2021 A 30/05/2021</t>
  </si>
  <si>
    <t>CREDENCIAMENTO PARA SERVIÇOS DE CAPTAÇÃO E EDIÇÃO DE ÁUDIO 
E/OU VÍDEO</t>
  </si>
  <si>
    <t>18/06/2021 A 17/06/2023</t>
  </si>
  <si>
    <t>ARSIS AUDIO-ARTE LTDA</t>
  </si>
  <si>
    <t>ERIBERTO DE ALMEIDA CHAGAS</t>
  </si>
  <si>
    <t>FILIPE MAGALHÃES PEREIRA DA SILVA 29.635.368-1</t>
  </si>
  <si>
    <t>PAIOL DIGITAL LTDA</t>
  </si>
  <si>
    <t>RICARDO LABAKI GRAVAÇÕES LTDA.-ME</t>
  </si>
  <si>
    <t>ESTANISLAU SERVIÇOS EM SAÚDE MENTAL SOCIEDADE UNIPESSOAL LTDA</t>
  </si>
  <si>
    <t>PALESTRA CAPACITAÇÃO DAS REGIONAIS: SÃO CARLOS, ITAPEVA, SÃO JOSÉ DO RIO PRETO E ARAÇATUBA.</t>
  </si>
  <si>
    <t>23/06/2021 A 24/06/2021</t>
  </si>
  <si>
    <t xml:space="preserve"> VALE CULTURA, VALE COMBUSTÍVEL E VALE DESPESA</t>
  </si>
  <si>
    <t>01/06/2021 A 31/05/2023</t>
  </si>
  <si>
    <t>MAXPREMIER PORTARIA E LIMPEZA EIREII</t>
  </si>
  <si>
    <t>30/06/2021 A 11/12/2021</t>
  </si>
  <si>
    <t xml:space="preserve"> HOSPEDAGEM DE SITE E E-MAILS </t>
  </si>
  <si>
    <t>09/07/2021 A 08/07/2023</t>
  </si>
  <si>
    <t xml:space="preserve">EDIÇÃO DE 13 PRODUÇÕES AUDIOVISUAIS DOS GRUPOS DE REFERÊNCIA </t>
  </si>
  <si>
    <t>15/04/2021 A 01/06/2021</t>
  </si>
  <si>
    <t>01/07/2021 A 07/02/2022</t>
  </si>
  <si>
    <t>PATRICIA CRISTINA DE BARROS 22441400835</t>
  </si>
  <si>
    <t>LUTHERIA- NAIPE DEDILHADAS (ITAPEVA)</t>
  </si>
  <si>
    <t>15/07/2021 A 14/07/2022</t>
  </si>
  <si>
    <t>LUTHERIA- NAIPE SOPROS MARILIA)</t>
  </si>
  <si>
    <t>12/07/2021 A 11/07/2023</t>
  </si>
  <si>
    <t>PAULO DOMIZETI PEREIRA 12416475851</t>
  </si>
  <si>
    <t>LUTHERIA- NAIPE FRICCIONADAS(ITAPEVA)</t>
  </si>
  <si>
    <t>25/07/2021  A 24/07/2022</t>
  </si>
  <si>
    <t>DANIEL NACRUR 21540316840</t>
  </si>
  <si>
    <t>LUTHERIA- NAIPE DEDILHADAS (SÃO CARLOS)</t>
  </si>
  <si>
    <t xml:space="preserve">VALDETE PAES DA INVENCAO GONCALVES </t>
  </si>
  <si>
    <t>LUTHERIA- NAIPE  FRICCIONADAS (SÃO CARLOS)</t>
  </si>
  <si>
    <t>PAULO CESAR TEODORO S J CAMPOS</t>
  </si>
  <si>
    <t xml:space="preserve"> INTERNET PARA O POLO SÃO FRANCISCO XAVIER</t>
  </si>
  <si>
    <t>25/07/2021 A 24/07/2022</t>
  </si>
  <si>
    <t>16/07/2021 A 15/07/2022</t>
  </si>
  <si>
    <t>EVIDENCIA BR EDITORAÇAO ELETRONICA LTDA</t>
  </si>
  <si>
    <t>PROJETO GRAFICO</t>
  </si>
  <si>
    <t>10/08/2021 A 20/09/2021</t>
  </si>
  <si>
    <t>TECLOGICA SERVIÇOS EM INFORMATICA LTDA</t>
  </si>
  <si>
    <t xml:space="preserve">SERVIÇO PARA GESTÃO DE DOCUMENTOS </t>
  </si>
  <si>
    <t>30/08/2021 A 29/08/2022</t>
  </si>
  <si>
    <t>SEVERINO VICENTE GOMES 46694625472</t>
  </si>
  <si>
    <t>10/08/2021 A 09/08/2022</t>
  </si>
  <si>
    <t>ATALOS GERENCIAMENTO ADMINISTRATIVO LTDA</t>
  </si>
  <si>
    <t xml:space="preserve"> CONSULTORIA VISANDO À 
CONCESSÃO DO CLCB PARA REGIONAL SÃO JOSE DO RIO PRETO</t>
  </si>
  <si>
    <t>09/09/2021 A 19/09/2021</t>
  </si>
  <si>
    <t>05/09/2021 A 04/09/2023</t>
  </si>
  <si>
    <t>01/08/2021 A 31/07/2022</t>
  </si>
  <si>
    <t>SONIA ROMEIRO COSTA ROCH</t>
  </si>
  <si>
    <t>PALESTRANTE SAUDE MENTAL REGIONAL MARILIA</t>
  </si>
  <si>
    <t>MONITORAMENTO PARA REGIONAL E POLO REGIONAL ARAÇATUBA</t>
  </si>
  <si>
    <t>13/08/2021 A 12/08/2023</t>
  </si>
  <si>
    <t>WEBSIA SOLUCOES DISRUPTIVAS, INTELIGENCIAS ASSOCIADAS, TECNOLOGIA E SERVIÇOS LTDA.</t>
  </si>
  <si>
    <t xml:space="preserve"> LICENÇAS ZOOM PRO PARA A SUSTENIDOS</t>
  </si>
  <si>
    <t>27/08/2021 A 26/08/2023</t>
  </si>
  <si>
    <t>19/08/2021 A 18/08/2023</t>
  </si>
  <si>
    <t>PAULO HENRIQUE SERAU PRODUÇÃO MUSICAL</t>
  </si>
  <si>
    <t>ARRANJADOR DO MÚSICAS DO UNIVERSO BRASILEIRO PARA CURSOS DE SOPRO</t>
  </si>
  <si>
    <t>20/09/2021 A 30/09/2021</t>
  </si>
  <si>
    <t>DELOITTE TOUCHE TOHMATSU CONSULTORES LTDA</t>
  </si>
  <si>
    <t xml:space="preserve"> IMPLANTAÇÃO E GESTÃO DE CANAL DE DENÚNCIA</t>
  </si>
  <si>
    <t>01/10/2021 A 30/09/2023</t>
  </si>
  <si>
    <t>DRUMMOND &amp; NEUMAYR ADVOCACIA</t>
  </si>
  <si>
    <t>ASSESSORIA JURÍDICA TODOS OS PROJETOS DESENVOLVIDOS PELA SUSTENIDOS</t>
  </si>
  <si>
    <t>21/09/2021 A 20/09/2023</t>
  </si>
  <si>
    <t>MARIA BERENICE SIMÕES DE ALMEIDA 08675487894</t>
  </si>
  <si>
    <t>FORMADORA PARA MINISTRAR UMA PALESTRA PARA EDUCADORES E SUPERVISORES DO PROJETO GURI</t>
  </si>
  <si>
    <t>01/09/2021 A 31/08/2022</t>
  </si>
  <si>
    <t>BANDA PARALELA PRODUÇÕES ARTÍSTICAS LTDA. ME</t>
  </si>
  <si>
    <t xml:space="preserve">ARRANJADO TEMA BRASILEIRO DE GÊNERO ERUDITO </t>
  </si>
  <si>
    <t>01/09/2021 A 30/10/2021</t>
  </si>
  <si>
    <t>FURUNFUNFUM PRODUÇÕES ARTISTICAS LTDA</t>
  </si>
  <si>
    <t xml:space="preserve"> CAPACITAÇÃO NAIPE DE SOPROS DO PROJETO GURI E DO CONSERVATÓRIO DE 
TATUI</t>
  </si>
  <si>
    <t>CALL MASTER SECURITY LTDA</t>
  </si>
  <si>
    <t>21/08/2021 A 20/08/2023</t>
  </si>
  <si>
    <t>RUBEN RICARDO ZUNIGA ROJAS</t>
  </si>
  <si>
    <t>CAPACITAÇÃO  NAIPE DE PERCUSSÃO DO PROJETO GURI</t>
  </si>
  <si>
    <t>FEDEX EXPRESS CORPORATION</t>
  </si>
  <si>
    <t>REMESSA INTERNACIONAL EXPRESSA DE CORRESPONDENCIA, DOCUMENTOS E OBJETOS ATENDIMENTOS DA SUSTENIDOS</t>
  </si>
  <si>
    <t>16/09/2021 A 15/09/2023</t>
  </si>
  <si>
    <t>JOSÉ ARMESINO RODRIGUES NETO 78925045753</t>
  </si>
  <si>
    <t xml:space="preserve">ARRANJADOR  NAIPE DE CORAL </t>
  </si>
  <si>
    <t>20/10/2021 A 20/11/2021</t>
  </si>
  <si>
    <t>OSLO PRODUÇÕES CULTURAIS, ARTÍSTICAS E DE CINEMA – EIRELI</t>
  </si>
  <si>
    <t>FORMADOR PARA CAPACITAÇÃO DO PROJETO GURI</t>
  </si>
  <si>
    <t>04/10/2021 A 08/10/2021</t>
  </si>
  <si>
    <t>ANESTOR SANTOS DE SOUZA MONITORAMENTO E SISTEMA DE SEGURANCA </t>
  </si>
  <si>
    <t>26/08/2021 A 15/01/2022</t>
  </si>
  <si>
    <t>26/08/2021 A 22/12/2022</t>
  </si>
  <si>
    <t>STIL PROMOCOES E CENOGRAFIA</t>
  </si>
  <si>
    <t>17/08/2021 A 16/08/2022</t>
  </si>
  <si>
    <t>JOEL LUIS DA SILVA BARBOSA</t>
  </si>
  <si>
    <t>FORMADOR PARA MINISTRAR UMA CAPACITAÇÃO AOS(AS) EDUCADORES(AS) DO NAIPE DE SOPROS DO PROJETO GURI</t>
  </si>
  <si>
    <t>ALEXANDRE ZILAHI</t>
  </si>
  <si>
    <t>COMPOSITOR PARA CORO INFANTOJUVENIL PROJETO GURI</t>
  </si>
  <si>
    <t>20/10/2021 A 30/11/2021</t>
  </si>
  <si>
    <t>JULIANA MELLEIRO RHEINBOLDT</t>
  </si>
  <si>
    <t>FORMADORA PARA CAPACITAÇÃO  DO PROJETO GURI</t>
  </si>
  <si>
    <t>06/12/2021 A 09/12/2021</t>
  </si>
  <si>
    <t xml:space="preserve">CAIO CSERMAK01517645654 </t>
  </si>
  <si>
    <t>CAPACITAÇÃO PARA 2º REUNIÃO TÉCNICA</t>
  </si>
  <si>
    <t>BATYSTAKA SEG. PORTARIA E LIMPEZA LTDA</t>
  </si>
  <si>
    <t>SEGURANÇA PATRIMONIAL POLO REGIONAL JUNDIAÍ</t>
  </si>
  <si>
    <t>10/09/2021 A 12/09/2021</t>
  </si>
  <si>
    <t>JP SMART VENDING OPERADORA DE MÁQUINAS DE CAFÉ AUTOMÁTICAS LTDA</t>
  </si>
  <si>
    <t>LOCAÇÃO DE MÁQUINA DE CAFÉ EM SISTEMA DE COMODATO</t>
  </si>
  <si>
    <t>15/10/2021 A 14/10/2023</t>
  </si>
  <si>
    <t>ANDRE PROTASIO PEREIRA</t>
  </si>
  <si>
    <t>ELABORAÇÃO DE 3 ARRANJOS PARA CORAL INFANTIL JUVENIL PARA TRÊS VOZES COM CIFRAS</t>
  </si>
  <si>
    <t>DINO MARCOS BARIONI 14944893841</t>
  </si>
  <si>
    <t xml:space="preserve">PRODUÇÃO DE 05 ARRANJOS </t>
  </si>
  <si>
    <t>ALCIDES RODRIGUES NETO 30907122884</t>
  </si>
  <si>
    <t>PRODUÇÃO DE MATERIAIS DE COMUNICAÇÃO VISUALDO PROJETO GURI</t>
  </si>
  <si>
    <t>20/10/2021 A 20/12/2021</t>
  </si>
  <si>
    <t>CECCATO PRODUÇÕES E EXECUÇÕES ARTÍSTICAS</t>
  </si>
  <si>
    <t>FORMADOR CAPACITAÇÃO PARA OS(AS) EDUCADORES(AS) DE VIOLINO DO PROJETO GURI</t>
  </si>
  <si>
    <t>25/10/2021 A 27/10/2021</t>
  </si>
  <si>
    <t>MARACA PRODUÇÕES ARTISTICAS E CULTURAIS LTDA</t>
  </si>
  <si>
    <t>FORMADOR CAPACITAÇÃO PARA OS(AS) EDUCADORES(AS) DE TRILHAS  CULTURAIS  E  MAPEAMENTOS SOCIOCULTURAIS - AS COMUNIDADES DE CULTURA POPULAR DO PROJETO GURI</t>
  </si>
  <si>
    <t>MARGARETH DAREZZO04182886828</t>
  </si>
  <si>
    <t>FORMADOR CAPACITAÇÃO PARA OS(AS) EDUCADORES(AS) DE INICIAÇÃO  MUSICAL  E FUNDAMENTOS DA MÚSICA DO PROJETO GURI</t>
  </si>
  <si>
    <t>29/10/2021, 05/11/2021 E 12/11/2021</t>
  </si>
  <si>
    <t>SALVATORE COLURRA 05787411722</t>
  </si>
  <si>
    <t>FORMADOR CAPACITAÇÃO PARA OS(AS) EDUCADORES(AS) DE IMPROVISÃO DO PROJETO GURI</t>
  </si>
  <si>
    <t>13/12/2021  E 15/12/2021</t>
  </si>
  <si>
    <t xml:space="preserve">FORMADOR PARA CAPACITAÇÃO ONLINE E IMPLANTAÇÃO DO NOVO PROJETO PEDAGÓGICO </t>
  </si>
  <si>
    <t>05/10/2021 A 06/10/2022</t>
  </si>
  <si>
    <t>HELOISA A. DUARTE VALENTE</t>
  </si>
  <si>
    <t>27/10/2021 A 03/11/2021</t>
  </si>
  <si>
    <t>LIBERTY SEGUROS S/A</t>
  </si>
  <si>
    <t>SEGURO DE RESPONSABILIDADE CIVIL</t>
  </si>
  <si>
    <t>18/09/2021 A 17/09/2022</t>
  </si>
  <si>
    <t>FERNANDA REGINA RAULINO DA SILVEIRA</t>
  </si>
  <si>
    <t xml:space="preserve">CAPACITAÇÃO ON LINE PARA EDUCADORES(AS) E SUPERVISORES(AS) DO NAIPE DE PERCUSSÃO DO PROJETO GURI </t>
  </si>
  <si>
    <t>LUANA MARCON BOTTEON</t>
  </si>
  <si>
    <t>PALESTRA TEMA SAUDE MENTAL REGIONAL SOROCABA</t>
  </si>
  <si>
    <t>13/10/2021 A 19/10/2021</t>
  </si>
  <si>
    <t>ALECSANDRA MATIAS DE OLIVEIRA</t>
  </si>
  <si>
    <t>PALESTRA 2º REUNIÃO TECNICA</t>
  </si>
  <si>
    <t>GREEN BOARD COMERCIO E SERVIÇO LTDA</t>
  </si>
  <si>
    <t>LICENÇA DO SOFTWARE REMARK OFFICE OMR</t>
  </si>
  <si>
    <t>28/10/2021 A 27/10/2022</t>
  </si>
  <si>
    <t>30/11/2021 A 31/10/2023</t>
  </si>
  <si>
    <t>HELENA ENEIDA PAZ BAULE</t>
  </si>
  <si>
    <t xml:space="preserve">ARTISTA  CONVIDA 2021 </t>
  </si>
  <si>
    <t>25/10/2021 A 16/11/2021</t>
  </si>
  <si>
    <t>ARTE.COM.EDUCAÇÃO DE ARTE LTDA</t>
  </si>
  <si>
    <t>ILUMINURAS PRODUÇÕES ARTÍSTICO-CULTURAIS LTDA.</t>
  </si>
  <si>
    <t>30/10/2021 A 16/11/2021</t>
  </si>
  <si>
    <t>CARLA ASSIS PRODUÇÕES ARTÍSTICAS LTDA</t>
  </si>
  <si>
    <t>MARCELO ALVES BRAZIL</t>
  </si>
  <si>
    <t>ELABORAÇÃO DE 10 ARRRANJADOR TURMAS INICIANTES DOS CURSOS DE DEDILHADAS</t>
  </si>
  <si>
    <t>30/10/2021 A 30/11/2021</t>
  </si>
  <si>
    <t>LUTHERIA- NAIPE FRICCIONADAS</t>
  </si>
  <si>
    <t>20/10/2021 A 19/10/2022</t>
  </si>
  <si>
    <t>RODRIGO CALVO MORTE</t>
  </si>
  <si>
    <t>ELABORAÇÃO DE DOIS ARRANJOS GRS DE ITABERÁ E BAURU NO PROJETO GURI</t>
  </si>
  <si>
    <t>25/10/2021 A 30/11/2021</t>
  </si>
  <si>
    <t>HERIVELTO BRANDINO</t>
  </si>
  <si>
    <t>30/10/2021 A 15/11/2021</t>
  </si>
  <si>
    <t>VIVIANE DOS SANTOS LOURO</t>
  </si>
  <si>
    <t>PALESTRA QUE VISA OFERECER INFORMAÇÕES BÁSICAS SOBRE ENSINO DE MÚSICA PARA PESSOAS COM DEFICIÊNCIAS</t>
  </si>
  <si>
    <t>ANTONIO MARCOS SOUZA</t>
  </si>
  <si>
    <t xml:space="preserve">THIAGO VASCONCELOS ABDALA </t>
  </si>
  <si>
    <t>01/11/2021 A 31/10/2023</t>
  </si>
  <si>
    <t>18/10/2021 A 18/10/2023</t>
  </si>
  <si>
    <t>PRISCILA BATTINI PRUETER</t>
  </si>
  <si>
    <t>PALESTRANTE REGIONAL JUNDIAÍ</t>
  </si>
  <si>
    <t>MARCIO YUJI KATAYAMA 39609015859</t>
  </si>
  <si>
    <t>PALESTRANTE ENCONTRO REGIONAIS 2021- PRESIDENTE PRUDENTE</t>
  </si>
  <si>
    <t>ONÃ PRODUÇÕES CULTURAIS LTDA</t>
  </si>
  <si>
    <t>JOAO PAULO DO AMARAL PINTO</t>
  </si>
  <si>
    <t>CURSO DE VIOLA CAIPIRA DA REGIONAL MARÍLIA</t>
  </si>
  <si>
    <t>LÉLIO EDUARDO ALVES DA SILVA</t>
  </si>
  <si>
    <t>CEUMAR COELHO</t>
  </si>
  <si>
    <t>PAULA MARTINS SAID</t>
  </si>
  <si>
    <t>PALESTRA:  RELAÇÃO ENTRE APRENDIZAGEM MUSICAL E NEUROCIÊNCIA REGIONAL MARILIA</t>
  </si>
  <si>
    <t>INTERNET POLO REGIONAL MARÍLIA</t>
  </si>
  <si>
    <t>27/10/2021 A 26/10/2022</t>
  </si>
  <si>
    <t>ANTONIO PAULO BELLINATI 53002474800</t>
  </si>
  <si>
    <t>CAPACITAÇÃO  CORDAS DEDILHADAS E ELABORAÇÃO DE ARRANJO E GRAVAÇÃO  COM GR DE SÃO CARLOS</t>
  </si>
  <si>
    <t>20/10/2021 A 19/11/2021</t>
  </si>
  <si>
    <t>ISABEL MOTA KANJI</t>
  </si>
  <si>
    <t xml:space="preserve">CONTRATAÇÃO DE ARTISTA PARA O DO PROJETO GURI CONVIDA 2021 (GR)  JUNDIAÍ </t>
  </si>
  <si>
    <t>01/11/2021 A 31/10/2022</t>
  </si>
  <si>
    <t>PAULO DE TARSO SALES COSTA 25767662851</t>
  </si>
  <si>
    <t>03/11/2021 A 02/11/2023</t>
  </si>
  <si>
    <t>LUCIANA CASTILHO RAZABONE</t>
  </si>
  <si>
    <t>PALESTRANTE REGIONAL MARÍLIA</t>
  </si>
  <si>
    <t>PINON E GARCEZ AGENCIAMENTO DE PROFISSIONAIS PARA ATIVIDADES ESPORTIVAS, CULTURAIS E ARTISTICAS LTDA.</t>
  </si>
  <si>
    <t>RAFAEL CASTRO OLIVEIRA DA SILVA 33154700811</t>
  </si>
  <si>
    <t>PALESTRA NO ENCONTROS REGIONAIS SUSTENIDOS 2021</t>
  </si>
  <si>
    <t>ANDRE CAMPOS MACHADO</t>
  </si>
  <si>
    <t>30/10/2021 A 19/11/2021</t>
  </si>
  <si>
    <t>ANA CRISTINA GAMA DOS SANTOS TOURINHO</t>
  </si>
  <si>
    <t>PALESTRANTE PARA O ENCONTRO TÉCNICO REGIONAL JUNDIAÍ.</t>
  </si>
  <si>
    <t xml:space="preserve"> JOAO PAULO DO AMARAL PINTO</t>
  </si>
  <si>
    <t xml:space="preserve"> CURSO ONLINE DE VIOLA CAIPIRA DA REGIONAL MARÍLIA </t>
  </si>
  <si>
    <t>JULIANA PRADO FERRARI SPOLON</t>
  </si>
  <si>
    <t>PALESTRA PARA  REGIONAL SÃO JOSÉ DO RIO PRETO , TEMA: RETORNO AO TRABALHO PRESENCIAL</t>
  </si>
  <si>
    <t>PALESTRA TEMAS TÉCNICOS E PEDAGÓGICOS REFERENTE AO NAIPE DE 
SOPRO REGIONAL S.J.C DOS CAMPOS</t>
  </si>
  <si>
    <t>FARIA E GABARRA EDUCACAO E PSICOLOGIA LTDA</t>
  </si>
  <si>
    <t>PALESTRA (ON-LINE) NO NOSSO ENCONTRO REGIONAL</t>
  </si>
  <si>
    <t>MARIA DA GLÓRIA SPAZIANI RINALDI GASPARINI</t>
  </si>
  <si>
    <t>PALESTRANTE REGIONAL SÃO CARLOS</t>
  </si>
  <si>
    <t>10/12 E 20/12/2021</t>
  </si>
  <si>
    <t>CLEBER APARECIDO RANGEL 21879674840</t>
  </si>
  <si>
    <t>OFICINA DE PRATICA DE IMPROVISAÇÃO EM TRÊS RITMOS BRASILEIROS</t>
  </si>
  <si>
    <t>ELENI VOSNIADOU</t>
  </si>
  <si>
    <t>OFICINA DE PRATICA DECONSCIÊNCIA CORPORAL PARA MÚSICOS</t>
  </si>
  <si>
    <t>ANDREA HERCOWITZ</t>
  </si>
  <si>
    <t>PALESTRANTE TEMA GÊNERO E DIVERSIDADE NA INFÂNCIA E ADOLESCÊNCIA”S PARA REGIONAL S. CARLOS</t>
  </si>
  <si>
    <t>GUILHERME ROSA VARELLA</t>
  </si>
  <si>
    <t>PALESTRANTE TEMA CULTURA EM TEMPOS DE CRISES PARA REGIONAL S. CARLOS</t>
  </si>
  <si>
    <t>09/11/2021 A 24/11/2021</t>
  </si>
  <si>
    <t xml:space="preserve">SOLANGE NUNES DA SILVA </t>
  </si>
  <si>
    <t>INTERPRETE DE LIBRAS REGIONAL SÃO CARLOS</t>
  </si>
  <si>
    <t>FABIANO MARANHÃO</t>
  </si>
  <si>
    <t>PALESTRA  TEMA “ BRINCANDO DE ANTIRRASCISMO PARA REGIONAL SÃO CARLOS</t>
  </si>
  <si>
    <t xml:space="preserve">CURSO ONLINE DE VIOLA CAIPIRA DA REGIONAL MARÍLIA </t>
  </si>
  <si>
    <t>CAPACITAÇÃO ENCONTRO REGIONAL R. S. CARLOS</t>
  </si>
  <si>
    <t>09/11/2021 E 11/11/2021</t>
  </si>
  <si>
    <t>LIGA PRODUCAO CULTURAL LTDA</t>
  </si>
  <si>
    <t>INES HARTT PEREIRA E LOPES DA FONTE 06089774898</t>
  </si>
  <si>
    <t xml:space="preserve">PALESTRANTE ENCONTRO REGIONAIS  R. JUNDIAÍ </t>
  </si>
  <si>
    <t>MOTIVA PSICOLOGIA APLICADA LTDA</t>
  </si>
  <si>
    <t>PALESTRANTE  ENCONTRO REGIONAIS R.P. PRUDENTE E R. ARAÇATUBA</t>
  </si>
  <si>
    <t>MULTI PROJECTOR MANUTENÇÃO DE INFORMÁTICA ÁUDIO VISUAL -EIRELI</t>
  </si>
  <si>
    <t>MANUTENÇÃO DE PROJETOR EPSON PARA SEDE</t>
  </si>
  <si>
    <t>15/11/2021 A 15/12/2021</t>
  </si>
  <si>
    <t>SAMBATOWN PRODUCOES MUSICAIS E ARTISTICAS LTDA</t>
  </si>
  <si>
    <t>OFICINA TÉCNICAS  PANDEIRO R. MARILIA</t>
  </si>
  <si>
    <t>MARCUS BARROSO DE SIQUEIRA</t>
  </si>
  <si>
    <t>PALESTRA TEMA DEDILHADAS R. S.J DOS CAMPOS</t>
  </si>
  <si>
    <t>17/11/2021 E 24/11/2021</t>
  </si>
  <si>
    <t>HERZ COMERCIO E PRODUÇÕES CULTURAIS ARTÍSTICAS LTDA.</t>
  </si>
  <si>
    <t>CREDENCIAMNETO PARA FORNECIMENTO DE EQUIPAMENTOS  DE PROJEÇÃO DE VÍDEOS, SONORIZAÇÃO E ILUMINAÇÃO</t>
  </si>
  <si>
    <t>10/12/2021 A 09/12/2022</t>
  </si>
  <si>
    <t xml:space="preserve">VIATV EVENTOS LTDA </t>
  </si>
  <si>
    <t>10/11/2021 A 09/11/2022</t>
  </si>
  <si>
    <t>DIFUSA ARUEIRA PRODUCOES ARTISTICAS LTDA,</t>
  </si>
  <si>
    <t>PALESTRA ENCONTRO REGIONAL R. R. PRETO</t>
  </si>
  <si>
    <t xml:space="preserve">MARIA DA GLÓRIA SPAZIANI RINALDI GASPARINI </t>
  </si>
  <si>
    <t>PALESTRA ENCONTRO REGIONAL R. S. CARLOS</t>
  </si>
  <si>
    <t>10/11/2021 A 23/11/2021</t>
  </si>
  <si>
    <t>RODRIGO GUDIN PAIVA 13499088860</t>
  </si>
  <si>
    <t>CAPACITAÇÃO  PERCUSSÃO R. JUNDIAÍ</t>
  </si>
  <si>
    <t>PALESTRA ENCONTRO REGIONAL R.S.CARLOS</t>
  </si>
  <si>
    <t>PARCIVAL MÓDULO</t>
  </si>
  <si>
    <t xml:space="preserve">VIDEOAULA CONSERVATÓRIO DE TATUÍ </t>
  </si>
  <si>
    <t>CREDENCIAMENTO DE TRANSPORTE DE PESSOAS</t>
  </si>
  <si>
    <t>15/11/2021 A 14/11/2022</t>
  </si>
  <si>
    <t>OFICINA COM O TEMA “TÉCNICAS DE PANDEIRO E REPERTÓRIO PARA O INSTRUMENTO”</t>
  </si>
  <si>
    <t>CARLOS RAMON PARAVELLA MONTAGNER</t>
  </si>
  <si>
    <t>PALESTRA REGIONAL S.J DOS CAMPOS
NAIPE DE PERCUSSÃO</t>
  </si>
  <si>
    <t>VIAÇÃO JACAREÍ LIMITADA</t>
  </si>
  <si>
    <t>LUTHERIA-NAIPE PERCURSSÃO</t>
  </si>
  <si>
    <t>16/11/2021 A 15/11/2023</t>
  </si>
  <si>
    <t>PATRICIA MENEZES MORGADO</t>
  </si>
  <si>
    <t>PALESTRA ENCONTRO REGIONAIS R R PRET0</t>
  </si>
  <si>
    <t>NOUS – ESTRATEGIA E CONHECIMENTOS APLICADOS LTDA</t>
  </si>
  <si>
    <t>PALESTRA COM O TEMA “NÓS SOMOS A MAIOR DIFERENÇA”</t>
  </si>
  <si>
    <t>LV PRODUÇÕES LTDA</t>
  </si>
  <si>
    <t>PALESTRA COM O TEMA” O PAPEL DO BRANCO E A BRANQUITUDE NA LUTA ANTIRRACISTA</t>
  </si>
  <si>
    <t>HEMIL TERCEIRIZAÇÃO E SERVIÇOS EIRELI</t>
  </si>
  <si>
    <t>LIMPEZA POLO REGIONAL RIBEIRÃO PRETO</t>
  </si>
  <si>
    <t>06/12/2021 A 05/12/2023</t>
  </si>
  <si>
    <t xml:space="preserve">KATIA MARIA DEOLA </t>
  </si>
  <si>
    <t xml:space="preserve">PALESTRA REGIONAL S.J DOS CAMPOS
</t>
  </si>
  <si>
    <t>ELODIE BOUNY</t>
  </si>
  <si>
    <t>CAPACITAÇÃO NAIPE DEDILHADAS
DO PROJETO GURI</t>
  </si>
  <si>
    <t>01/12/2021 E 02/12/2021</t>
  </si>
  <si>
    <t>ARRANJADOR NAIPE DE SOPROS PROJETO GURI</t>
  </si>
  <si>
    <t>01/12/2021 A 15/12/2021</t>
  </si>
  <si>
    <t>INTERNET PLAY LTDA</t>
  </si>
  <si>
    <t>INTERNET E TELEFONE REGIONAL E POLO REGIONAL ARAÇATUBA</t>
  </si>
  <si>
    <t>16/12/2021 A 15/12/2022</t>
  </si>
  <si>
    <t>NATÁLIA CAMARGO MITRE DE OLIVEIRA</t>
  </si>
  <si>
    <t>PALESTRANTE REGIONAL SOROCABA.</t>
  </si>
  <si>
    <t>GABRIELE LEITE</t>
  </si>
  <si>
    <t>RAFAEL DE OLIVEIRA PEREGRINO 41607394820</t>
  </si>
  <si>
    <t>PALESTRANTE PARA O POLO ITAPETININGA “UMA BREVE HISTÓRIA DO XILOFONE, SUAS TÉCNICAS E CURIOSIDADES</t>
  </si>
  <si>
    <t>22/12/2021 A 21/12/2022</t>
  </si>
  <si>
    <t>PAULO CELSO MOURA</t>
  </si>
  <si>
    <t>PALESTRANTE REGIONAL SÃO JOSE DOS CAMPOS</t>
  </si>
  <si>
    <t>WILLIAM GOMES PITONDO</t>
  </si>
  <si>
    <t>10/11/2021 A 09/11/2023</t>
  </si>
  <si>
    <t>CONATUS AUDITORES INDEPENDENTES SS</t>
  </si>
  <si>
    <t>AUDITORIA CONTABIL 2021</t>
  </si>
  <si>
    <t>01/12/2021 A 18/02/2022</t>
  </si>
  <si>
    <t>12/12/2021 A 11/12/2023</t>
  </si>
  <si>
    <t>LOA CULTURAL LTDA ME</t>
  </si>
  <si>
    <t>PALESTRANTE ENCONTRO REGIONAL S. PAULO</t>
  </si>
  <si>
    <t xml:space="preserve">AURÉLIA MARIA RIOS </t>
  </si>
  <si>
    <t xml:space="preserve">CARLOS JOSE FERREIRA DOS SANTOS </t>
  </si>
  <si>
    <t>DENIS DE OLIVEIRA</t>
  </si>
  <si>
    <t>MARIANA BALDOCCHI CETRA</t>
  </si>
  <si>
    <t>PAULO SERGIO BELINASSI</t>
  </si>
  <si>
    <t>LUTHERIA REGIONAL SÃO CARLOS</t>
  </si>
  <si>
    <t xml:space="preserve">INSTALAÇÃO DE PONTOS DE ENERGIA PARA 3
MAQUINAS DE AR CONDICIONADO
</t>
  </si>
  <si>
    <t>06/12/2021 A 31/12/2021</t>
  </si>
  <si>
    <t xml:space="preserve">LUCAS DE OLIVEIRA MOLINA 38616135807 </t>
  </si>
  <si>
    <t>LUTHERIA- NAIPES DEDILHADAS</t>
  </si>
  <si>
    <t>08/12/2021 A 07/12/2022</t>
  </si>
  <si>
    <t>30/11/2021 A 30/11/2023</t>
  </si>
  <si>
    <t>ARKLOK - EQUIPAMENTOS DE INFORMATICA LTDA</t>
  </si>
  <si>
    <t>LOCAÇÃO DE NOTEBOOKS SEDE</t>
  </si>
  <si>
    <t>14/12/2021 A 13/12/2025</t>
  </si>
  <si>
    <t>LUTHERIA-NAIPE FRICCIONADAS</t>
  </si>
  <si>
    <t>13/12/2021 A 12/12/2023</t>
  </si>
  <si>
    <t>CONSULTORIA PARA IMPLANTAÇÃO DO MÓDULO MLA, DESTINADO À APROVAÇÃO DE DOCUMENTOS QUE SÃO SUBMETIDOS A APROVAÇÃO ELETRÔNICO POR MEIO DO ERP</t>
  </si>
  <si>
    <t>17/12/2021 A 17/02/2022</t>
  </si>
  <si>
    <t>15/12 E 15/01/2022</t>
  </si>
  <si>
    <t>DIEGO PUGLIESI PRADO DE SOUZA FILMAGEM</t>
  </si>
  <si>
    <t>LUTHERIA REGIONAL JUNDIAÍ</t>
  </si>
  <si>
    <t>13/12/2021 A 31/12/2021</t>
  </si>
  <si>
    <t>INCENTIV – IMPACTO SOCIAL &amp; INCENTIVOS FISCAIS LTDA</t>
  </si>
  <si>
    <t>ASSESSORIA DE CAPTAÇÃO DE RECURSOS</t>
  </si>
  <si>
    <t>07/12/2021 A 06/12/2023</t>
  </si>
  <si>
    <t>MONITORAMENTO E ALARME POLO REGIONAL E REGIONAL MARÍLIA</t>
  </si>
  <si>
    <t>08/12/2021 A 07/12/2023</t>
  </si>
  <si>
    <t>BRUNO BENETTI NETO EXTINTORES</t>
  </si>
  <si>
    <t>RECARGA DE EXTINTOR DE INCÊNDIO PARA A REGIONAL SÃO JOSÉ DO RIO PRETO</t>
  </si>
  <si>
    <t>14/12/2021 A 24/12/2021</t>
  </si>
  <si>
    <t>LUTHERIA- NAIPE PERCURSSÃO</t>
  </si>
  <si>
    <t>15/12/2021 A 15/12/2022</t>
  </si>
  <si>
    <t xml:space="preserve">PLAY PROJECOES LTDA. </t>
  </si>
  <si>
    <t>PAULO ROBERTO POLICASTRO</t>
  </si>
  <si>
    <t>PADOVANI MUSIC LTDA</t>
  </si>
  <si>
    <t>27/12/2021 A 27/12/2022</t>
  </si>
  <si>
    <t>03/12/2021 A 02/12/2022</t>
  </si>
  <si>
    <t xml:space="preserve"> </t>
  </si>
  <si>
    <t>São paulo, 04 de fevereiro de 2022</t>
  </si>
  <si>
    <t xml:space="preserve">Alessandra Fernandez Alves da Costa
Diretora Executiva
</t>
  </si>
  <si>
    <t xml:space="preserve">Renato Musa dos Santos 
Diretor Administrativo Financeiro
</t>
  </si>
  <si>
    <t>MENSAL- DIA 30</t>
  </si>
  <si>
    <t xml:space="preserve">                  ________________________________________________                                             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</si>
</sst>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164" fontId="6" fillId="0" borderId="0" applyFont="0" applyFill="0" applyBorder="0" applyAlignment="0" applyProtection="0"/>
  </cellStyleXfs>
  <cellXfs count="50">
    <xf numFmtId="0" fontId="0" fillId="0" borderId="0" xfId="0"/>
    <xf numFmtId="44" fontId="4" fillId="2" borderId="5" xfId="1" applyFont="1" applyFill="1" applyBorder="1" applyAlignment="1">
      <alignment horizontal="center" wrapText="1"/>
    </xf>
    <xf numFmtId="44" fontId="4" fillId="0" borderId="5" xfId="1" applyFont="1" applyBorder="1" applyAlignment="1">
      <alignment horizontal="center" wrapText="1"/>
    </xf>
    <xf numFmtId="44" fontId="4" fillId="2" borderId="4" xfId="1" applyFont="1" applyFill="1" applyBorder="1" applyAlignment="1">
      <alignment horizontal="center" wrapText="1"/>
    </xf>
    <xf numFmtId="44" fontId="4" fillId="2" borderId="6" xfId="1" applyFont="1" applyFill="1" applyBorder="1" applyAlignment="1">
      <alignment horizontal="center" wrapText="1"/>
    </xf>
    <xf numFmtId="44" fontId="4" fillId="0" borderId="5" xfId="1" applyFont="1" applyFill="1" applyBorder="1" applyAlignment="1">
      <alignment horizontal="center" wrapText="1"/>
    </xf>
    <xf numFmtId="44" fontId="4" fillId="0" borderId="6" xfId="1" applyFont="1" applyFill="1" applyBorder="1" applyAlignment="1">
      <alignment horizontal="center" wrapText="1"/>
    </xf>
    <xf numFmtId="44" fontId="4" fillId="0" borderId="0" xfId="1" applyFont="1" applyAlignment="1">
      <alignment horizontal="center" wrapText="1"/>
    </xf>
    <xf numFmtId="44" fontId="5" fillId="3" borderId="0" xfId="1" applyFont="1" applyFill="1" applyBorder="1"/>
    <xf numFmtId="44" fontId="5" fillId="0" borderId="0" xfId="1" applyFont="1"/>
    <xf numFmtId="44" fontId="5" fillId="0" borderId="0" xfId="1" applyFont="1" applyBorder="1" applyAlignment="1"/>
    <xf numFmtId="44" fontId="5" fillId="0" borderId="0" xfId="1" applyFont="1" applyBorder="1" applyAlignment="1">
      <alignment horizontal="center"/>
    </xf>
    <xf numFmtId="44" fontId="1" fillId="0" borderId="0" xfId="1" applyFont="1" applyAlignment="1">
      <alignment horizontal="center" wrapText="1"/>
    </xf>
    <xf numFmtId="44" fontId="1" fillId="0" borderId="4" xfId="1" applyFont="1" applyBorder="1" applyAlignment="1">
      <alignment horizontal="center" wrapText="1"/>
    </xf>
    <xf numFmtId="44" fontId="1" fillId="0" borderId="5" xfId="1" applyFont="1" applyBorder="1" applyAlignment="1">
      <alignment horizontal="center" wrapText="1"/>
    </xf>
    <xf numFmtId="44" fontId="1" fillId="0" borderId="6" xfId="1" applyFont="1" applyBorder="1" applyAlignment="1">
      <alignment horizontal="center" wrapText="1"/>
    </xf>
    <xf numFmtId="44" fontId="1" fillId="0" borderId="5" xfId="1" applyFont="1" applyFill="1" applyBorder="1" applyAlignment="1">
      <alignment horizontal="center" wrapText="1"/>
    </xf>
    <xf numFmtId="44" fontId="1" fillId="0" borderId="6" xfId="1" applyFont="1" applyFill="1" applyBorder="1" applyAlignment="1">
      <alignment horizontal="center" wrapText="1"/>
    </xf>
    <xf numFmtId="44" fontId="5" fillId="3" borderId="11" xfId="1" applyFont="1" applyFill="1" applyBorder="1" applyAlignment="1">
      <alignment horizontal="right" vertical="center"/>
    </xf>
    <xf numFmtId="44" fontId="5" fillId="3" borderId="5" xfId="1" applyFont="1" applyFill="1" applyBorder="1" applyAlignment="1">
      <alignment horizontal="right" vertical="center"/>
    </xf>
    <xf numFmtId="44" fontId="1" fillId="0" borderId="0" xfId="1" applyFont="1" applyFill="1" applyAlignment="1">
      <alignment horizontal="center" wrapText="1"/>
    </xf>
    <xf numFmtId="44" fontId="1" fillId="0" borderId="7" xfId="1" applyFont="1" applyFill="1" applyBorder="1" applyAlignment="1">
      <alignment horizontal="center" wrapText="1"/>
    </xf>
    <xf numFmtId="44" fontId="1" fillId="0" borderId="9" xfId="1" applyFont="1" applyFill="1" applyBorder="1" applyAlignment="1">
      <alignment horizontal="center" wrapText="1"/>
    </xf>
    <xf numFmtId="44" fontId="1" fillId="0" borderId="10" xfId="1" applyFont="1" applyFill="1" applyBorder="1" applyAlignment="1">
      <alignment horizontal="center" wrapText="1"/>
    </xf>
    <xf numFmtId="0" fontId="1" fillId="0" borderId="4" xfId="1" applyNumberFormat="1" applyFont="1" applyFill="1" applyBorder="1" applyAlignment="1">
      <alignment horizontal="center" wrapText="1"/>
    </xf>
    <xf numFmtId="0" fontId="4" fillId="0" borderId="4" xfId="1" applyNumberFormat="1" applyFont="1" applyFill="1" applyBorder="1" applyAlignment="1">
      <alignment horizontal="center" wrapText="1"/>
    </xf>
    <xf numFmtId="0" fontId="1" fillId="0" borderId="8" xfId="1" applyNumberFormat="1" applyFont="1" applyFill="1" applyBorder="1" applyAlignment="1">
      <alignment horizontal="center" wrapText="1"/>
    </xf>
    <xf numFmtId="14" fontId="1" fillId="0" borderId="5" xfId="1" applyNumberFormat="1" applyFont="1" applyBorder="1" applyAlignment="1">
      <alignment horizontal="center" wrapText="1"/>
    </xf>
    <xf numFmtId="14" fontId="4" fillId="2" borderId="5" xfId="1" applyNumberFormat="1" applyFont="1" applyFill="1" applyBorder="1" applyAlignment="1">
      <alignment horizontal="center" wrapText="1"/>
    </xf>
    <xf numFmtId="14" fontId="1" fillId="0" borderId="5" xfId="1" applyNumberFormat="1" applyFont="1" applyFill="1" applyBorder="1" applyAlignment="1">
      <alignment horizontal="center" wrapText="1"/>
    </xf>
    <xf numFmtId="14" fontId="4" fillId="0" borderId="5" xfId="1" applyNumberFormat="1" applyFont="1" applyFill="1" applyBorder="1" applyAlignment="1">
      <alignment horizontal="center" wrapText="1"/>
    </xf>
    <xf numFmtId="14" fontId="1" fillId="0" borderId="9" xfId="1" applyNumberFormat="1" applyFont="1" applyFill="1" applyBorder="1" applyAlignment="1">
      <alignment horizontal="center" wrapText="1"/>
    </xf>
    <xf numFmtId="14" fontId="5" fillId="0" borderId="0" xfId="1" applyNumberFormat="1" applyFont="1" applyBorder="1" applyAlignment="1"/>
    <xf numFmtId="14" fontId="1" fillId="0" borderId="0" xfId="1" applyNumberFormat="1" applyFont="1" applyAlignment="1">
      <alignment horizontal="center" wrapText="1"/>
    </xf>
    <xf numFmtId="44" fontId="3" fillId="0" borderId="1" xfId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44" fontId="2" fillId="0" borderId="4" xfId="1" applyFont="1" applyFill="1" applyBorder="1" applyAlignment="1">
      <alignment horizontal="center"/>
    </xf>
    <xf numFmtId="44" fontId="2" fillId="0" borderId="5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center"/>
    </xf>
    <xf numFmtId="44" fontId="2" fillId="0" borderId="4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44" fontId="3" fillId="0" borderId="0" xfId="1" applyFont="1" applyAlignment="1">
      <alignment horizontal="right"/>
    </xf>
    <xf numFmtId="44" fontId="5" fillId="0" borderId="0" xfId="1" applyFont="1" applyBorder="1" applyAlignment="1">
      <alignment horizontal="center" wrapText="1"/>
    </xf>
    <xf numFmtId="44" fontId="8" fillId="0" borderId="0" xfId="1" applyFont="1" applyAlignment="1">
      <alignment horizontal="center" vertical="center" wrapText="1"/>
    </xf>
    <xf numFmtId="44" fontId="5" fillId="0" borderId="0" xfId="1" applyFont="1" applyBorder="1" applyAlignment="1">
      <alignment horizontal="left"/>
    </xf>
    <xf numFmtId="44" fontId="5" fillId="3" borderId="0" xfId="1" applyFont="1" applyFill="1" applyBorder="1" applyAlignment="1">
      <alignment horizontal="center"/>
    </xf>
    <xf numFmtId="44" fontId="8" fillId="0" borderId="0" xfId="1" applyFont="1" applyAlignment="1">
      <alignment horizontal="left" vertical="center"/>
    </xf>
    <xf numFmtId="44" fontId="5" fillId="0" borderId="0" xfId="1" applyFont="1" applyAlignment="1">
      <alignment horizontal="center"/>
    </xf>
  </cellXfs>
  <cellStyles count="6">
    <cellStyle name="Moeda" xfId="1" builtinId="4"/>
    <cellStyle name="Normal" xfId="0" builtinId="0"/>
    <cellStyle name="Normal 2" xfId="3"/>
    <cellStyle name="Normal 3" xfId="4"/>
    <cellStyle name="Normal 4" xfId="2"/>
    <cellStyle name="Vírgula 2" xfId="5"/>
  </cellStyles>
  <dxfs count="15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247650</xdr:rowOff>
    </xdr:from>
    <xdr:to>
      <xdr:col>5</xdr:col>
      <xdr:colOff>546100</xdr:colOff>
      <xdr:row>0</xdr:row>
      <xdr:rowOff>1028700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7650"/>
          <a:ext cx="9182100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3" displayName="Tabela13" ref="A6:J443" totalsRowShown="0" headerRowDxfId="14" dataDxfId="12" headerRowBorderDxfId="13" tableBorderDxfId="11" totalsRowBorderDxfId="10" headerRowCellStyle="Moeda" dataCellStyle="Moeda">
  <tableColumns count="10">
    <tableColumn id="1" name="CONTRATO" dataDxfId="9" dataCellStyle="Moeda"/>
    <tableColumn id="3" name="FORNECEDOR" dataDxfId="8" dataCellStyle="Moeda"/>
    <tableColumn id="5" name="OBJETO" dataDxfId="7" dataCellStyle="Moeda"/>
    <tableColumn id="6" name="DATA DE ASSINATURA" dataDxfId="6" dataCellStyle="Moeda"/>
    <tableColumn id="7" name="VIGÊNCIA" dataDxfId="5" dataCellStyle="Moeda"/>
    <tableColumn id="18" name="VALOR PAGO NO EXERCICIO" dataDxfId="4" dataCellStyle="Moeda"/>
    <tableColumn id="22" name="CONDIÇÃO DE PAGAMENTO" dataDxfId="3" dataCellStyle="Moeda"/>
    <tableColumn id="4" name="PRONAC" dataDxfId="2" dataCellStyle="Moeda"/>
    <tableColumn id="2" name="MULTAS" dataDxfId="1" dataCellStyle="Moeda"/>
    <tableColumn id="26" name=" ADIT." dataDxfId="0" dataCellStyle="Moed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3"/>
  <sheetViews>
    <sheetView showGridLines="0" tabSelected="1" workbookViewId="0">
      <selection activeCell="B6" sqref="B6"/>
    </sheetView>
  </sheetViews>
  <sheetFormatPr defaultRowHeight="14.5" x14ac:dyDescent="0.35"/>
  <cols>
    <col min="1" max="1" width="11.26953125" style="12" customWidth="1"/>
    <col min="2" max="2" width="38.6328125" style="12" customWidth="1"/>
    <col min="3" max="3" width="35.26953125" style="12" customWidth="1"/>
    <col min="4" max="4" width="14.453125" style="33" customWidth="1"/>
    <col min="5" max="5" width="24" style="12" customWidth="1"/>
    <col min="6" max="6" width="16.1796875" style="12" customWidth="1"/>
    <col min="7" max="7" width="17.54296875" style="12" customWidth="1"/>
    <col min="8" max="8" width="12.81640625" style="12" customWidth="1"/>
    <col min="9" max="9" width="11.36328125" style="12" customWidth="1"/>
    <col min="10" max="16384" width="8.7265625" style="12"/>
  </cols>
  <sheetData>
    <row r="1" spans="1:10" ht="90" customHeight="1" thickBot="1" x14ac:dyDescent="0.4">
      <c r="A1" s="34"/>
      <c r="B1" s="35"/>
      <c r="C1" s="35"/>
      <c r="D1" s="35"/>
      <c r="E1" s="35"/>
      <c r="F1" s="35"/>
      <c r="G1" s="35"/>
      <c r="H1" s="35"/>
      <c r="I1" s="35"/>
      <c r="J1" s="36"/>
    </row>
    <row r="2" spans="1:10" x14ac:dyDescent="0.35">
      <c r="A2" s="37" t="s">
        <v>0</v>
      </c>
      <c r="B2" s="38"/>
      <c r="C2" s="38"/>
      <c r="D2" s="38"/>
      <c r="E2" s="38"/>
      <c r="F2" s="38"/>
      <c r="G2" s="38"/>
      <c r="H2" s="38"/>
      <c r="I2" s="38"/>
      <c r="J2" s="39"/>
    </row>
    <row r="3" spans="1:10" x14ac:dyDescent="0.35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9"/>
    </row>
    <row r="4" spans="1:10" x14ac:dyDescent="0.35">
      <c r="A4" s="40" t="s">
        <v>2</v>
      </c>
      <c r="B4" s="41"/>
      <c r="C4" s="41"/>
      <c r="D4" s="41"/>
      <c r="E4" s="41"/>
      <c r="F4" s="41"/>
      <c r="G4" s="41"/>
      <c r="H4" s="41"/>
      <c r="I4" s="41"/>
      <c r="J4" s="42"/>
    </row>
    <row r="5" spans="1:10" x14ac:dyDescent="0.35">
      <c r="A5" s="13"/>
      <c r="B5" s="14"/>
      <c r="C5" s="14"/>
      <c r="D5" s="27"/>
      <c r="E5" s="14"/>
      <c r="F5" s="14"/>
      <c r="G5" s="14"/>
      <c r="H5" s="14"/>
      <c r="I5" s="14"/>
      <c r="J5" s="15"/>
    </row>
    <row r="6" spans="1:10" ht="44" customHeight="1" x14ac:dyDescent="0.35">
      <c r="A6" s="3" t="s">
        <v>3</v>
      </c>
      <c r="B6" s="1" t="s">
        <v>4</v>
      </c>
      <c r="C6" s="1" t="s">
        <v>5</v>
      </c>
      <c r="D6" s="28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4" t="s">
        <v>12</v>
      </c>
    </row>
    <row r="7" spans="1:10" ht="29" x14ac:dyDescent="0.35">
      <c r="A7" s="24">
        <v>30</v>
      </c>
      <c r="B7" s="16" t="s">
        <v>13</v>
      </c>
      <c r="C7" s="16" t="s">
        <v>14</v>
      </c>
      <c r="D7" s="29">
        <v>39427</v>
      </c>
      <c r="E7" s="16" t="s">
        <v>15</v>
      </c>
      <c r="F7" s="16">
        <v>1405.04</v>
      </c>
      <c r="G7" s="16" t="s">
        <v>16</v>
      </c>
      <c r="H7" s="16"/>
      <c r="I7" s="16"/>
      <c r="J7" s="17" t="s">
        <v>17</v>
      </c>
    </row>
    <row r="8" spans="1:10" ht="29" x14ac:dyDescent="0.35">
      <c r="A8" s="24" t="s">
        <v>18</v>
      </c>
      <c r="B8" s="16" t="s">
        <v>19</v>
      </c>
      <c r="C8" s="16" t="s">
        <v>20</v>
      </c>
      <c r="D8" s="29">
        <v>39925</v>
      </c>
      <c r="E8" s="16" t="s">
        <v>15</v>
      </c>
      <c r="F8" s="16">
        <v>44731.17</v>
      </c>
      <c r="G8" s="16" t="s">
        <v>21</v>
      </c>
      <c r="H8" s="16"/>
      <c r="I8" s="16"/>
      <c r="J8" s="17" t="s">
        <v>22</v>
      </c>
    </row>
    <row r="9" spans="1:10" x14ac:dyDescent="0.35">
      <c r="A9" s="24">
        <v>63</v>
      </c>
      <c r="B9" s="16" t="s">
        <v>23</v>
      </c>
      <c r="C9" s="16" t="s">
        <v>24</v>
      </c>
      <c r="D9" s="29">
        <v>39895</v>
      </c>
      <c r="E9" s="16" t="s">
        <v>15</v>
      </c>
      <c r="F9" s="16">
        <v>7145.1399999999994</v>
      </c>
      <c r="G9" s="16" t="s">
        <v>21</v>
      </c>
      <c r="H9" s="16"/>
      <c r="I9" s="16"/>
      <c r="J9" s="17" t="s">
        <v>22</v>
      </c>
    </row>
    <row r="10" spans="1:10" ht="43.5" x14ac:dyDescent="0.35">
      <c r="A10" s="24">
        <v>65</v>
      </c>
      <c r="B10" s="16" t="s">
        <v>25</v>
      </c>
      <c r="C10" s="16" t="s">
        <v>26</v>
      </c>
      <c r="D10" s="29">
        <v>43754</v>
      </c>
      <c r="E10" s="16" t="s">
        <v>15</v>
      </c>
      <c r="F10" s="16">
        <v>13246.730000000001</v>
      </c>
      <c r="G10" s="16" t="s">
        <v>16</v>
      </c>
      <c r="H10" s="16"/>
      <c r="I10" s="18">
        <v>26.44</v>
      </c>
      <c r="J10" s="17" t="s">
        <v>22</v>
      </c>
    </row>
    <row r="11" spans="1:10" ht="29" x14ac:dyDescent="0.35">
      <c r="A11" s="24">
        <v>98</v>
      </c>
      <c r="B11" s="16" t="s">
        <v>27</v>
      </c>
      <c r="C11" s="16" t="s">
        <v>28</v>
      </c>
      <c r="D11" s="29">
        <v>39744</v>
      </c>
      <c r="E11" s="16" t="s">
        <v>15</v>
      </c>
      <c r="F11" s="16">
        <v>2691.08</v>
      </c>
      <c r="G11" s="16" t="s">
        <v>16</v>
      </c>
      <c r="H11" s="16"/>
      <c r="I11" s="16"/>
      <c r="J11" s="17" t="s">
        <v>22</v>
      </c>
    </row>
    <row r="12" spans="1:10" x14ac:dyDescent="0.35">
      <c r="A12" s="24">
        <v>104</v>
      </c>
      <c r="B12" s="16" t="s">
        <v>25</v>
      </c>
      <c r="C12" s="16" t="s">
        <v>29</v>
      </c>
      <c r="D12" s="29">
        <v>39582</v>
      </c>
      <c r="E12" s="16" t="s">
        <v>15</v>
      </c>
      <c r="F12" s="16">
        <v>1910.33</v>
      </c>
      <c r="G12" s="16" t="s">
        <v>30</v>
      </c>
      <c r="H12" s="16"/>
      <c r="I12" s="18">
        <v>2.66</v>
      </c>
      <c r="J12" s="17" t="s">
        <v>22</v>
      </c>
    </row>
    <row r="13" spans="1:10" ht="29" x14ac:dyDescent="0.35">
      <c r="A13" s="24">
        <v>108</v>
      </c>
      <c r="B13" s="16" t="s">
        <v>31</v>
      </c>
      <c r="C13" s="16" t="s">
        <v>32</v>
      </c>
      <c r="D13" s="29">
        <v>39742</v>
      </c>
      <c r="E13" s="16" t="s">
        <v>15</v>
      </c>
      <c r="F13" s="16">
        <v>1465.76</v>
      </c>
      <c r="G13" s="16" t="s">
        <v>30</v>
      </c>
      <c r="H13" s="16"/>
      <c r="I13" s="16"/>
      <c r="J13" s="17" t="s">
        <v>22</v>
      </c>
    </row>
    <row r="14" spans="1:10" ht="29" x14ac:dyDescent="0.35">
      <c r="A14" s="24">
        <v>109</v>
      </c>
      <c r="B14" s="16" t="s">
        <v>31</v>
      </c>
      <c r="C14" s="16" t="s">
        <v>33</v>
      </c>
      <c r="D14" s="29">
        <v>39973</v>
      </c>
      <c r="E14" s="16" t="s">
        <v>15</v>
      </c>
      <c r="F14" s="16">
        <v>7351.7</v>
      </c>
      <c r="G14" s="16" t="s">
        <v>30</v>
      </c>
      <c r="H14" s="16"/>
      <c r="I14" s="16"/>
      <c r="J14" s="17" t="s">
        <v>22</v>
      </c>
    </row>
    <row r="15" spans="1:10" x14ac:dyDescent="0.35">
      <c r="A15" s="24">
        <v>120</v>
      </c>
      <c r="B15" s="16" t="s">
        <v>31</v>
      </c>
      <c r="C15" s="16" t="s">
        <v>34</v>
      </c>
      <c r="D15" s="29">
        <v>38511</v>
      </c>
      <c r="E15" s="16" t="s">
        <v>15</v>
      </c>
      <c r="F15" s="16">
        <v>27085.11</v>
      </c>
      <c r="G15" s="16" t="s">
        <v>35</v>
      </c>
      <c r="H15" s="16"/>
      <c r="I15" s="19"/>
      <c r="J15" s="17" t="s">
        <v>22</v>
      </c>
    </row>
    <row r="16" spans="1:10" ht="29" x14ac:dyDescent="0.35">
      <c r="A16" s="24">
        <v>126</v>
      </c>
      <c r="B16" s="16" t="s">
        <v>36</v>
      </c>
      <c r="C16" s="16" t="s">
        <v>37</v>
      </c>
      <c r="D16" s="29" t="s">
        <v>38</v>
      </c>
      <c r="E16" s="16" t="s">
        <v>39</v>
      </c>
      <c r="F16" s="16">
        <v>881.15</v>
      </c>
      <c r="G16" s="16" t="s">
        <v>30</v>
      </c>
      <c r="H16" s="16"/>
      <c r="I16" s="16"/>
      <c r="J16" s="17" t="s">
        <v>22</v>
      </c>
    </row>
    <row r="17" spans="1:10" x14ac:dyDescent="0.35">
      <c r="A17" s="24">
        <v>127</v>
      </c>
      <c r="B17" s="16" t="s">
        <v>31</v>
      </c>
      <c r="C17" s="16" t="s">
        <v>40</v>
      </c>
      <c r="D17" s="29">
        <v>40061</v>
      </c>
      <c r="E17" s="16" t="s">
        <v>15</v>
      </c>
      <c r="F17" s="16">
        <v>17477.060000000001</v>
      </c>
      <c r="G17" s="16" t="s">
        <v>30</v>
      </c>
      <c r="H17" s="16"/>
      <c r="I17" s="19">
        <v>58.02</v>
      </c>
      <c r="J17" s="17" t="s">
        <v>22</v>
      </c>
    </row>
    <row r="18" spans="1:10" ht="29" x14ac:dyDescent="0.35">
      <c r="A18" s="24">
        <v>128</v>
      </c>
      <c r="B18" s="16" t="s">
        <v>19</v>
      </c>
      <c r="C18" s="16" t="s">
        <v>41</v>
      </c>
      <c r="D18" s="29">
        <v>39675</v>
      </c>
      <c r="E18" s="16" t="s">
        <v>15</v>
      </c>
      <c r="F18" s="16">
        <v>0</v>
      </c>
      <c r="G18" s="16" t="s">
        <v>21</v>
      </c>
      <c r="H18" s="16"/>
      <c r="I18" s="16"/>
      <c r="J18" s="17" t="s">
        <v>22</v>
      </c>
    </row>
    <row r="19" spans="1:10" ht="29" x14ac:dyDescent="0.35">
      <c r="A19" s="24">
        <v>130</v>
      </c>
      <c r="B19" s="16" t="s">
        <v>42</v>
      </c>
      <c r="C19" s="16" t="s">
        <v>43</v>
      </c>
      <c r="D19" s="29">
        <v>39722</v>
      </c>
      <c r="E19" s="16" t="s">
        <v>15</v>
      </c>
      <c r="F19" s="16">
        <v>250701.98</v>
      </c>
      <c r="G19" s="16" t="s">
        <v>44</v>
      </c>
      <c r="H19" s="16"/>
      <c r="I19" s="16"/>
      <c r="J19" s="17" t="s">
        <v>17</v>
      </c>
    </row>
    <row r="20" spans="1:10" ht="29" x14ac:dyDescent="0.35">
      <c r="A20" s="24">
        <v>134</v>
      </c>
      <c r="B20" s="16" t="s">
        <v>45</v>
      </c>
      <c r="C20" s="16" t="s">
        <v>46</v>
      </c>
      <c r="D20" s="29" t="s">
        <v>38</v>
      </c>
      <c r="E20" s="16" t="s">
        <v>15</v>
      </c>
      <c r="F20" s="16">
        <v>307.17</v>
      </c>
      <c r="G20" s="16" t="s">
        <v>30</v>
      </c>
      <c r="H20" s="16"/>
      <c r="I20" s="16"/>
      <c r="J20" s="17" t="s">
        <v>22</v>
      </c>
    </row>
    <row r="21" spans="1:10" ht="29" x14ac:dyDescent="0.35">
      <c r="A21" s="24">
        <v>136</v>
      </c>
      <c r="B21" s="16" t="s">
        <v>47</v>
      </c>
      <c r="C21" s="16" t="s">
        <v>48</v>
      </c>
      <c r="D21" s="29" t="s">
        <v>38</v>
      </c>
      <c r="E21" s="16" t="s">
        <v>15</v>
      </c>
      <c r="F21" s="16">
        <v>1197.94</v>
      </c>
      <c r="G21" s="16" t="s">
        <v>30</v>
      </c>
      <c r="H21" s="16"/>
      <c r="I21" s="16"/>
      <c r="J21" s="17" t="s">
        <v>22</v>
      </c>
    </row>
    <row r="22" spans="1:10" ht="29" x14ac:dyDescent="0.35">
      <c r="A22" s="24">
        <v>215</v>
      </c>
      <c r="B22" s="16" t="s">
        <v>47</v>
      </c>
      <c r="C22" s="16" t="s">
        <v>49</v>
      </c>
      <c r="D22" s="29" t="s">
        <v>38</v>
      </c>
      <c r="E22" s="16" t="s">
        <v>15</v>
      </c>
      <c r="F22" s="16">
        <v>5146.26</v>
      </c>
      <c r="G22" s="16" t="s">
        <v>30</v>
      </c>
      <c r="H22" s="16"/>
      <c r="I22" s="16"/>
      <c r="J22" s="17" t="s">
        <v>22</v>
      </c>
    </row>
    <row r="23" spans="1:10" x14ac:dyDescent="0.35">
      <c r="A23" s="24">
        <v>429</v>
      </c>
      <c r="B23" s="16" t="s">
        <v>31</v>
      </c>
      <c r="C23" s="16" t="s">
        <v>50</v>
      </c>
      <c r="D23" s="29">
        <v>40035</v>
      </c>
      <c r="E23" s="16" t="s">
        <v>15</v>
      </c>
      <c r="F23" s="16">
        <v>2779.43</v>
      </c>
      <c r="G23" s="16" t="s">
        <v>30</v>
      </c>
      <c r="H23" s="16"/>
      <c r="I23" s="16"/>
      <c r="J23" s="17" t="s">
        <v>22</v>
      </c>
    </row>
    <row r="24" spans="1:10" ht="29" x14ac:dyDescent="0.35">
      <c r="A24" s="24">
        <v>437</v>
      </c>
      <c r="B24" s="16" t="s">
        <v>51</v>
      </c>
      <c r="C24" s="16" t="s">
        <v>52</v>
      </c>
      <c r="D24" s="29" t="s">
        <v>38</v>
      </c>
      <c r="E24" s="16" t="s">
        <v>15</v>
      </c>
      <c r="F24" s="16">
        <v>2941.14</v>
      </c>
      <c r="G24" s="16" t="s">
        <v>30</v>
      </c>
      <c r="H24" s="16"/>
      <c r="I24" s="16"/>
      <c r="J24" s="17" t="s">
        <v>22</v>
      </c>
    </row>
    <row r="25" spans="1:10" ht="29" x14ac:dyDescent="0.35">
      <c r="A25" s="24">
        <v>453</v>
      </c>
      <c r="B25" s="16" t="s">
        <v>31</v>
      </c>
      <c r="C25" s="16" t="s">
        <v>53</v>
      </c>
      <c r="D25" s="29">
        <v>40400</v>
      </c>
      <c r="E25" s="16" t="s">
        <v>15</v>
      </c>
      <c r="F25" s="16">
        <v>5119.1400000000003</v>
      </c>
      <c r="G25" s="16" t="s">
        <v>44</v>
      </c>
      <c r="H25" s="16"/>
      <c r="I25" s="16"/>
      <c r="J25" s="17" t="s">
        <v>22</v>
      </c>
    </row>
    <row r="26" spans="1:10" ht="29" x14ac:dyDescent="0.35">
      <c r="A26" s="24">
        <v>466</v>
      </c>
      <c r="B26" s="16" t="s">
        <v>31</v>
      </c>
      <c r="C26" s="16" t="s">
        <v>54</v>
      </c>
      <c r="D26" s="29" t="s">
        <v>38</v>
      </c>
      <c r="E26" s="16" t="s">
        <v>15</v>
      </c>
      <c r="F26" s="16">
        <v>3056.14</v>
      </c>
      <c r="G26" s="16" t="s">
        <v>44</v>
      </c>
      <c r="H26" s="16"/>
      <c r="I26" s="16"/>
      <c r="J26" s="17" t="s">
        <v>22</v>
      </c>
    </row>
    <row r="27" spans="1:10" ht="29" x14ac:dyDescent="0.35">
      <c r="A27" s="24">
        <v>483</v>
      </c>
      <c r="B27" s="16" t="s">
        <v>47</v>
      </c>
      <c r="C27" s="16" t="s">
        <v>55</v>
      </c>
      <c r="D27" s="29" t="s">
        <v>38</v>
      </c>
      <c r="E27" s="16" t="s">
        <v>15</v>
      </c>
      <c r="F27" s="16">
        <v>1230.28</v>
      </c>
      <c r="G27" s="16" t="s">
        <v>30</v>
      </c>
      <c r="H27" s="16"/>
      <c r="I27" s="16"/>
      <c r="J27" s="17" t="s">
        <v>22</v>
      </c>
    </row>
    <row r="28" spans="1:10" x14ac:dyDescent="0.35">
      <c r="A28" s="24">
        <v>488</v>
      </c>
      <c r="B28" s="16" t="s">
        <v>56</v>
      </c>
      <c r="C28" s="16" t="s">
        <v>57</v>
      </c>
      <c r="D28" s="29">
        <v>39660</v>
      </c>
      <c r="E28" s="16" t="s">
        <v>15</v>
      </c>
      <c r="F28" s="16">
        <v>93160.01</v>
      </c>
      <c r="G28" s="16" t="s">
        <v>58</v>
      </c>
      <c r="H28" s="16"/>
      <c r="I28" s="16"/>
      <c r="J28" s="17" t="s">
        <v>17</v>
      </c>
    </row>
    <row r="29" spans="1:10" ht="29" x14ac:dyDescent="0.35">
      <c r="A29" s="24">
        <v>505</v>
      </c>
      <c r="B29" s="16" t="s">
        <v>36</v>
      </c>
      <c r="C29" s="16" t="s">
        <v>59</v>
      </c>
      <c r="D29" s="29" t="s">
        <v>38</v>
      </c>
      <c r="E29" s="16" t="s">
        <v>15</v>
      </c>
      <c r="F29" s="16">
        <v>2400.75</v>
      </c>
      <c r="G29" s="16" t="s">
        <v>30</v>
      </c>
      <c r="H29" s="16"/>
      <c r="I29" s="16"/>
      <c r="J29" s="17" t="s">
        <v>22</v>
      </c>
    </row>
    <row r="30" spans="1:10" x14ac:dyDescent="0.35">
      <c r="A30" s="24">
        <v>571</v>
      </c>
      <c r="B30" s="16" t="s">
        <v>60</v>
      </c>
      <c r="C30" s="16" t="s">
        <v>61</v>
      </c>
      <c r="D30" s="29" t="s">
        <v>38</v>
      </c>
      <c r="E30" s="16" t="s">
        <v>15</v>
      </c>
      <c r="F30" s="16">
        <v>636.09</v>
      </c>
      <c r="G30" s="16" t="s">
        <v>16</v>
      </c>
      <c r="H30" s="16"/>
      <c r="I30" s="16"/>
      <c r="J30" s="17" t="s">
        <v>22</v>
      </c>
    </row>
    <row r="31" spans="1:10" ht="29" x14ac:dyDescent="0.35">
      <c r="A31" s="24">
        <v>724</v>
      </c>
      <c r="B31" s="16" t="s">
        <v>62</v>
      </c>
      <c r="C31" s="16" t="s">
        <v>63</v>
      </c>
      <c r="D31" s="29">
        <v>40290</v>
      </c>
      <c r="E31" s="16" t="s">
        <v>64</v>
      </c>
      <c r="F31" s="16">
        <v>12638.84</v>
      </c>
      <c r="G31" s="16" t="s">
        <v>16</v>
      </c>
      <c r="H31" s="16"/>
      <c r="I31" s="16"/>
      <c r="J31" s="17" t="s">
        <v>17</v>
      </c>
    </row>
    <row r="32" spans="1:10" ht="29" x14ac:dyDescent="0.35">
      <c r="A32" s="24">
        <v>756</v>
      </c>
      <c r="B32" s="16" t="s">
        <v>27</v>
      </c>
      <c r="C32" s="16" t="s">
        <v>65</v>
      </c>
      <c r="D32" s="29">
        <v>40311</v>
      </c>
      <c r="E32" s="16" t="s">
        <v>15</v>
      </c>
      <c r="F32" s="16">
        <v>2154.2399999999998</v>
      </c>
      <c r="G32" s="16" t="s">
        <v>35</v>
      </c>
      <c r="H32" s="16"/>
      <c r="I32" s="16"/>
      <c r="J32" s="17" t="s">
        <v>22</v>
      </c>
    </row>
    <row r="33" spans="1:10" ht="29" x14ac:dyDescent="0.35">
      <c r="A33" s="24">
        <v>884</v>
      </c>
      <c r="B33" s="16" t="s">
        <v>27</v>
      </c>
      <c r="C33" s="16" t="s">
        <v>66</v>
      </c>
      <c r="D33" s="29">
        <v>40120</v>
      </c>
      <c r="E33" s="16" t="s">
        <v>15</v>
      </c>
      <c r="F33" s="16">
        <v>1284.76</v>
      </c>
      <c r="G33" s="16" t="s">
        <v>44</v>
      </c>
      <c r="H33" s="16"/>
      <c r="I33" s="16"/>
      <c r="J33" s="17" t="s">
        <v>22</v>
      </c>
    </row>
    <row r="34" spans="1:10" ht="29" x14ac:dyDescent="0.35">
      <c r="A34" s="24">
        <v>915</v>
      </c>
      <c r="B34" s="16" t="s">
        <v>67</v>
      </c>
      <c r="C34" s="16" t="s">
        <v>68</v>
      </c>
      <c r="D34" s="29">
        <v>40441</v>
      </c>
      <c r="E34" s="16" t="s">
        <v>15</v>
      </c>
      <c r="F34" s="16">
        <v>15248.7</v>
      </c>
      <c r="G34" s="16" t="s">
        <v>30</v>
      </c>
      <c r="H34" s="16"/>
      <c r="I34" s="16"/>
      <c r="J34" s="17" t="s">
        <v>17</v>
      </c>
    </row>
    <row r="35" spans="1:10" ht="29" x14ac:dyDescent="0.35">
      <c r="A35" s="24">
        <v>1046</v>
      </c>
      <c r="B35" s="16" t="s">
        <v>69</v>
      </c>
      <c r="C35" s="16" t="s">
        <v>70</v>
      </c>
      <c r="D35" s="29">
        <v>40511</v>
      </c>
      <c r="E35" s="16" t="s">
        <v>15</v>
      </c>
      <c r="F35" s="16">
        <v>3843.12</v>
      </c>
      <c r="G35" s="16" t="s">
        <v>30</v>
      </c>
      <c r="H35" s="16"/>
      <c r="I35" s="16"/>
      <c r="J35" s="17" t="s">
        <v>22</v>
      </c>
    </row>
    <row r="36" spans="1:10" x14ac:dyDescent="0.35">
      <c r="A36" s="24">
        <v>1068</v>
      </c>
      <c r="B36" s="16" t="s">
        <v>71</v>
      </c>
      <c r="C36" s="16" t="s">
        <v>72</v>
      </c>
      <c r="D36" s="29">
        <v>40515</v>
      </c>
      <c r="E36" s="16" t="s">
        <v>15</v>
      </c>
      <c r="F36" s="16">
        <v>609.98</v>
      </c>
      <c r="G36" s="16" t="s">
        <v>30</v>
      </c>
      <c r="H36" s="16"/>
      <c r="I36" s="16"/>
      <c r="J36" s="17" t="s">
        <v>22</v>
      </c>
    </row>
    <row r="37" spans="1:10" x14ac:dyDescent="0.35">
      <c r="A37" s="24">
        <v>1093</v>
      </c>
      <c r="B37" s="16" t="s">
        <v>31</v>
      </c>
      <c r="C37" s="16" t="s">
        <v>73</v>
      </c>
      <c r="D37" s="29">
        <v>40035</v>
      </c>
      <c r="E37" s="16" t="s">
        <v>15</v>
      </c>
      <c r="F37" s="16">
        <v>65.77</v>
      </c>
      <c r="G37" s="16" t="s">
        <v>30</v>
      </c>
      <c r="H37" s="16"/>
      <c r="I37" s="16"/>
      <c r="J37" s="17" t="s">
        <v>22</v>
      </c>
    </row>
    <row r="38" spans="1:10" ht="29" x14ac:dyDescent="0.35">
      <c r="A38" s="24">
        <v>1105</v>
      </c>
      <c r="B38" s="16" t="s">
        <v>45</v>
      </c>
      <c r="C38" s="16" t="s">
        <v>74</v>
      </c>
      <c r="D38" s="29" t="s">
        <v>38</v>
      </c>
      <c r="E38" s="16" t="s">
        <v>15</v>
      </c>
      <c r="F38" s="16">
        <v>1378.64</v>
      </c>
      <c r="G38" s="16" t="s">
        <v>30</v>
      </c>
      <c r="H38" s="16"/>
      <c r="I38" s="16"/>
      <c r="J38" s="17" t="s">
        <v>22</v>
      </c>
    </row>
    <row r="39" spans="1:10" ht="29" x14ac:dyDescent="0.35">
      <c r="A39" s="24">
        <v>1131</v>
      </c>
      <c r="B39" s="16" t="s">
        <v>75</v>
      </c>
      <c r="C39" s="16" t="s">
        <v>76</v>
      </c>
      <c r="D39" s="29">
        <v>40505</v>
      </c>
      <c r="E39" s="16" t="s">
        <v>15</v>
      </c>
      <c r="F39" s="16">
        <v>0</v>
      </c>
      <c r="G39" s="16" t="s">
        <v>77</v>
      </c>
      <c r="H39" s="16"/>
      <c r="I39" s="16"/>
      <c r="J39" s="17" t="s">
        <v>22</v>
      </c>
    </row>
    <row r="40" spans="1:10" ht="29" x14ac:dyDescent="0.35">
      <c r="A40" s="24">
        <v>1132</v>
      </c>
      <c r="B40" s="16" t="s">
        <v>78</v>
      </c>
      <c r="C40" s="16" t="s">
        <v>79</v>
      </c>
      <c r="D40" s="29">
        <v>40497</v>
      </c>
      <c r="E40" s="16" t="s">
        <v>15</v>
      </c>
      <c r="F40" s="16">
        <v>0</v>
      </c>
      <c r="G40" s="16" t="s">
        <v>77</v>
      </c>
      <c r="H40" s="16"/>
      <c r="I40" s="16"/>
      <c r="J40" s="17" t="s">
        <v>22</v>
      </c>
    </row>
    <row r="41" spans="1:10" ht="29" x14ac:dyDescent="0.35">
      <c r="A41" s="24">
        <v>1133</v>
      </c>
      <c r="B41" s="16" t="s">
        <v>80</v>
      </c>
      <c r="C41" s="16" t="s">
        <v>81</v>
      </c>
      <c r="D41" s="29">
        <v>40524</v>
      </c>
      <c r="E41" s="16" t="s">
        <v>15</v>
      </c>
      <c r="F41" s="16">
        <v>0</v>
      </c>
      <c r="G41" s="16" t="s">
        <v>77</v>
      </c>
      <c r="H41" s="16"/>
      <c r="I41" s="16"/>
      <c r="J41" s="17" t="s">
        <v>22</v>
      </c>
    </row>
    <row r="42" spans="1:10" ht="29" x14ac:dyDescent="0.35">
      <c r="A42" s="24">
        <v>1146</v>
      </c>
      <c r="B42" s="16" t="s">
        <v>82</v>
      </c>
      <c r="C42" s="16" t="s">
        <v>83</v>
      </c>
      <c r="D42" s="29">
        <v>39744</v>
      </c>
      <c r="E42" s="16" t="s">
        <v>15</v>
      </c>
      <c r="F42" s="16">
        <v>2685.97</v>
      </c>
      <c r="G42" s="16" t="s">
        <v>35</v>
      </c>
      <c r="H42" s="16"/>
      <c r="I42" s="16"/>
      <c r="J42" s="17" t="s">
        <v>22</v>
      </c>
    </row>
    <row r="43" spans="1:10" ht="29" x14ac:dyDescent="0.35">
      <c r="A43" s="24">
        <v>1154</v>
      </c>
      <c r="B43" s="16" t="s">
        <v>84</v>
      </c>
      <c r="C43" s="16" t="s">
        <v>85</v>
      </c>
      <c r="D43" s="29">
        <v>40589</v>
      </c>
      <c r="E43" s="16" t="s">
        <v>15</v>
      </c>
      <c r="F43" s="16">
        <v>0</v>
      </c>
      <c r="G43" s="16" t="s">
        <v>44</v>
      </c>
      <c r="H43" s="16"/>
      <c r="I43" s="16"/>
      <c r="J43" s="17" t="s">
        <v>22</v>
      </c>
    </row>
    <row r="44" spans="1:10" ht="29" x14ac:dyDescent="0.35">
      <c r="A44" s="24">
        <v>1176</v>
      </c>
      <c r="B44" s="16" t="s">
        <v>47</v>
      </c>
      <c r="C44" s="16" t="s">
        <v>86</v>
      </c>
      <c r="D44" s="29">
        <v>40589</v>
      </c>
      <c r="E44" s="16" t="s">
        <v>15</v>
      </c>
      <c r="F44" s="16">
        <v>1630.12</v>
      </c>
      <c r="G44" s="16" t="s">
        <v>30</v>
      </c>
      <c r="H44" s="16"/>
      <c r="I44" s="16"/>
      <c r="J44" s="17" t="s">
        <v>22</v>
      </c>
    </row>
    <row r="45" spans="1:10" ht="29" x14ac:dyDescent="0.35">
      <c r="A45" s="24">
        <v>1405</v>
      </c>
      <c r="B45" s="16" t="s">
        <v>31</v>
      </c>
      <c r="C45" s="16" t="s">
        <v>87</v>
      </c>
      <c r="D45" s="29">
        <v>40763</v>
      </c>
      <c r="E45" s="16" t="s">
        <v>15</v>
      </c>
      <c r="F45" s="16">
        <v>0</v>
      </c>
      <c r="G45" s="16" t="s">
        <v>44</v>
      </c>
      <c r="H45" s="16"/>
      <c r="I45" s="16"/>
      <c r="J45" s="17" t="s">
        <v>22</v>
      </c>
    </row>
    <row r="46" spans="1:10" ht="29" x14ac:dyDescent="0.35">
      <c r="A46" s="24">
        <v>1428</v>
      </c>
      <c r="B46" s="16" t="s">
        <v>31</v>
      </c>
      <c r="C46" s="16" t="s">
        <v>88</v>
      </c>
      <c r="D46" s="29">
        <v>40781</v>
      </c>
      <c r="E46" s="16" t="s">
        <v>15</v>
      </c>
      <c r="F46" s="16">
        <v>2582.9299999999998</v>
      </c>
      <c r="G46" s="16" t="s">
        <v>35</v>
      </c>
      <c r="H46" s="16"/>
      <c r="I46" s="16"/>
      <c r="J46" s="17" t="s">
        <v>22</v>
      </c>
    </row>
    <row r="47" spans="1:10" ht="29" x14ac:dyDescent="0.35">
      <c r="A47" s="24">
        <v>1544</v>
      </c>
      <c r="B47" s="16" t="s">
        <v>89</v>
      </c>
      <c r="C47" s="16" t="s">
        <v>90</v>
      </c>
      <c r="D47" s="29">
        <v>40863</v>
      </c>
      <c r="E47" s="16" t="s">
        <v>15</v>
      </c>
      <c r="F47" s="16">
        <v>68352.039999999994</v>
      </c>
      <c r="G47" s="16" t="s">
        <v>35</v>
      </c>
      <c r="H47" s="16"/>
      <c r="I47" s="16"/>
      <c r="J47" s="17" t="s">
        <v>22</v>
      </c>
    </row>
    <row r="48" spans="1:10" x14ac:dyDescent="0.35">
      <c r="A48" s="24">
        <v>2097</v>
      </c>
      <c r="B48" s="16" t="s">
        <v>91</v>
      </c>
      <c r="C48" s="16" t="s">
        <v>92</v>
      </c>
      <c r="D48" s="29">
        <v>41186</v>
      </c>
      <c r="E48" s="16" t="s">
        <v>93</v>
      </c>
      <c r="F48" s="16">
        <v>0</v>
      </c>
      <c r="G48" s="16" t="s">
        <v>58</v>
      </c>
      <c r="H48" s="16"/>
      <c r="I48" s="16"/>
      <c r="J48" s="17" t="s">
        <v>22</v>
      </c>
    </row>
    <row r="49" spans="1:10" x14ac:dyDescent="0.35">
      <c r="A49" s="24">
        <v>2669</v>
      </c>
      <c r="B49" s="16" t="s">
        <v>94</v>
      </c>
      <c r="C49" s="16" t="s">
        <v>95</v>
      </c>
      <c r="D49" s="29">
        <v>41523</v>
      </c>
      <c r="E49" s="16" t="s">
        <v>96</v>
      </c>
      <c r="F49" s="16">
        <v>0</v>
      </c>
      <c r="G49" s="16" t="s">
        <v>44</v>
      </c>
      <c r="H49" s="16"/>
      <c r="I49" s="16"/>
      <c r="J49" s="17" t="s">
        <v>22</v>
      </c>
    </row>
    <row r="50" spans="1:10" ht="29" x14ac:dyDescent="0.35">
      <c r="A50" s="24">
        <v>2714</v>
      </c>
      <c r="B50" s="16" t="s">
        <v>97</v>
      </c>
      <c r="C50" s="16" t="s">
        <v>98</v>
      </c>
      <c r="D50" s="29">
        <v>41523</v>
      </c>
      <c r="E50" s="16" t="s">
        <v>96</v>
      </c>
      <c r="F50" s="16">
        <v>27137.570000000003</v>
      </c>
      <c r="G50" s="16" t="s">
        <v>44</v>
      </c>
      <c r="H50" s="16"/>
      <c r="I50" s="16"/>
      <c r="J50" s="17" t="s">
        <v>17</v>
      </c>
    </row>
    <row r="51" spans="1:10" x14ac:dyDescent="0.35">
      <c r="A51" s="24">
        <v>2790</v>
      </c>
      <c r="B51" s="16" t="s">
        <v>99</v>
      </c>
      <c r="C51" s="16" t="s">
        <v>100</v>
      </c>
      <c r="D51" s="29">
        <v>41579</v>
      </c>
      <c r="E51" s="16" t="s">
        <v>101</v>
      </c>
      <c r="F51" s="16">
        <v>296.08</v>
      </c>
      <c r="G51" s="16" t="s">
        <v>21</v>
      </c>
      <c r="H51" s="16"/>
      <c r="I51" s="16"/>
      <c r="J51" s="17" t="s">
        <v>17</v>
      </c>
    </row>
    <row r="52" spans="1:10" ht="29" x14ac:dyDescent="0.35">
      <c r="A52" s="24">
        <v>3331</v>
      </c>
      <c r="B52" s="16" t="s">
        <v>102</v>
      </c>
      <c r="C52" s="16" t="s">
        <v>103</v>
      </c>
      <c r="D52" s="29">
        <v>41841</v>
      </c>
      <c r="E52" s="16" t="s">
        <v>15</v>
      </c>
      <c r="F52" s="16">
        <v>0</v>
      </c>
      <c r="G52" s="16" t="s">
        <v>30</v>
      </c>
      <c r="H52" s="16"/>
      <c r="I52" s="16"/>
      <c r="J52" s="17" t="s">
        <v>22</v>
      </c>
    </row>
    <row r="53" spans="1:10" ht="29" x14ac:dyDescent="0.35">
      <c r="A53" s="24">
        <v>3397</v>
      </c>
      <c r="B53" s="16" t="s">
        <v>27</v>
      </c>
      <c r="C53" s="16" t="s">
        <v>104</v>
      </c>
      <c r="D53" s="29">
        <v>41866</v>
      </c>
      <c r="E53" s="16" t="s">
        <v>15</v>
      </c>
      <c r="F53" s="16">
        <v>0</v>
      </c>
      <c r="G53" s="16" t="s">
        <v>30</v>
      </c>
      <c r="H53" s="16"/>
      <c r="I53" s="16"/>
      <c r="J53" s="17" t="s">
        <v>22</v>
      </c>
    </row>
    <row r="54" spans="1:10" ht="29" x14ac:dyDescent="0.35">
      <c r="A54" s="24">
        <v>3505</v>
      </c>
      <c r="B54" s="16" t="s">
        <v>71</v>
      </c>
      <c r="C54" s="16" t="s">
        <v>105</v>
      </c>
      <c r="D54" s="29">
        <v>41913</v>
      </c>
      <c r="E54" s="16" t="s">
        <v>15</v>
      </c>
      <c r="F54" s="16">
        <v>1201.6400000000001</v>
      </c>
      <c r="G54" s="16" t="s">
        <v>30</v>
      </c>
      <c r="H54" s="16"/>
      <c r="I54" s="16"/>
      <c r="J54" s="17" t="s">
        <v>22</v>
      </c>
    </row>
    <row r="55" spans="1:10" ht="29" x14ac:dyDescent="0.35">
      <c r="A55" s="24">
        <v>3506</v>
      </c>
      <c r="B55" s="16" t="s">
        <v>45</v>
      </c>
      <c r="C55" s="16" t="s">
        <v>106</v>
      </c>
      <c r="D55" s="29" t="s">
        <v>38</v>
      </c>
      <c r="E55" s="16" t="s">
        <v>15</v>
      </c>
      <c r="F55" s="16">
        <v>373.53</v>
      </c>
      <c r="G55" s="16" t="s">
        <v>30</v>
      </c>
      <c r="H55" s="16"/>
      <c r="I55" s="16">
        <v>1.54</v>
      </c>
      <c r="J55" s="17" t="s">
        <v>22</v>
      </c>
    </row>
    <row r="56" spans="1:10" ht="29" customHeight="1" x14ac:dyDescent="0.35">
      <c r="A56" s="24">
        <v>3948</v>
      </c>
      <c r="B56" s="16" t="s">
        <v>107</v>
      </c>
      <c r="C56" s="16" t="s">
        <v>108</v>
      </c>
      <c r="D56" s="29">
        <v>42128</v>
      </c>
      <c r="E56" s="16" t="s">
        <v>109</v>
      </c>
      <c r="F56" s="16">
        <v>29022</v>
      </c>
      <c r="G56" s="16" t="s">
        <v>44</v>
      </c>
      <c r="H56" s="16"/>
      <c r="I56" s="16"/>
      <c r="J56" s="17" t="s">
        <v>17</v>
      </c>
    </row>
    <row r="57" spans="1:10" x14ac:dyDescent="0.35">
      <c r="A57" s="24">
        <v>3953</v>
      </c>
      <c r="B57" s="16" t="s">
        <v>110</v>
      </c>
      <c r="C57" s="16" t="s">
        <v>111</v>
      </c>
      <c r="D57" s="29">
        <v>42121</v>
      </c>
      <c r="E57" s="16" t="s">
        <v>15</v>
      </c>
      <c r="F57" s="16">
        <v>0</v>
      </c>
      <c r="G57" s="16" t="s">
        <v>77</v>
      </c>
      <c r="H57" s="16"/>
      <c r="I57" s="16"/>
      <c r="J57" s="17" t="s">
        <v>22</v>
      </c>
    </row>
    <row r="58" spans="1:10" ht="29" x14ac:dyDescent="0.35">
      <c r="A58" s="24">
        <v>4026</v>
      </c>
      <c r="B58" s="16" t="s">
        <v>45</v>
      </c>
      <c r="C58" s="16" t="s">
        <v>112</v>
      </c>
      <c r="D58" s="29" t="s">
        <v>38</v>
      </c>
      <c r="E58" s="16" t="s">
        <v>15</v>
      </c>
      <c r="F58" s="16">
        <v>672.4</v>
      </c>
      <c r="G58" s="16" t="s">
        <v>30</v>
      </c>
      <c r="H58" s="16"/>
      <c r="I58" s="16"/>
      <c r="J58" s="17" t="s">
        <v>22</v>
      </c>
    </row>
    <row r="59" spans="1:10" ht="29" x14ac:dyDescent="0.35">
      <c r="A59" s="24">
        <v>4034</v>
      </c>
      <c r="B59" s="16" t="s">
        <v>47</v>
      </c>
      <c r="C59" s="16" t="s">
        <v>113</v>
      </c>
      <c r="D59" s="29" t="s">
        <v>38</v>
      </c>
      <c r="E59" s="16" t="s">
        <v>15</v>
      </c>
      <c r="F59" s="16">
        <v>3090.07</v>
      </c>
      <c r="G59" s="16" t="s">
        <v>30</v>
      </c>
      <c r="H59" s="16"/>
      <c r="I59" s="16"/>
      <c r="J59" s="17" t="s">
        <v>22</v>
      </c>
    </row>
    <row r="60" spans="1:10" ht="29" x14ac:dyDescent="0.35">
      <c r="A60" s="24">
        <v>4188</v>
      </c>
      <c r="B60" s="16" t="s">
        <v>25</v>
      </c>
      <c r="C60" s="16" t="s">
        <v>114</v>
      </c>
      <c r="D60" s="29">
        <v>42339</v>
      </c>
      <c r="E60" s="16" t="s">
        <v>15</v>
      </c>
      <c r="F60" s="16">
        <v>2994.98</v>
      </c>
      <c r="G60" s="16" t="s">
        <v>16</v>
      </c>
      <c r="H60" s="16"/>
      <c r="I60" s="16"/>
      <c r="J60" s="17" t="s">
        <v>22</v>
      </c>
    </row>
    <row r="61" spans="1:10" x14ac:dyDescent="0.35">
      <c r="A61" s="24">
        <v>4210</v>
      </c>
      <c r="B61" s="16" t="s">
        <v>115</v>
      </c>
      <c r="C61" s="16" t="s">
        <v>116</v>
      </c>
      <c r="D61" s="29">
        <v>42359</v>
      </c>
      <c r="E61" s="16" t="s">
        <v>117</v>
      </c>
      <c r="F61" s="16">
        <v>247.43</v>
      </c>
      <c r="G61" s="16" t="s">
        <v>30</v>
      </c>
      <c r="H61" s="16"/>
      <c r="I61" s="16"/>
      <c r="J61" s="17" t="s">
        <v>22</v>
      </c>
    </row>
    <row r="62" spans="1:10" ht="29" x14ac:dyDescent="0.35">
      <c r="A62" s="24">
        <v>4232</v>
      </c>
      <c r="B62" s="16" t="s">
        <v>118</v>
      </c>
      <c r="C62" s="16" t="s">
        <v>119</v>
      </c>
      <c r="D62" s="29">
        <v>42370</v>
      </c>
      <c r="E62" s="16" t="s">
        <v>15</v>
      </c>
      <c r="F62" s="16">
        <v>19467.68</v>
      </c>
      <c r="G62" s="16" t="s">
        <v>30</v>
      </c>
      <c r="H62" s="16"/>
      <c r="I62" s="19">
        <v>0.74</v>
      </c>
      <c r="J62" s="17" t="s">
        <v>22</v>
      </c>
    </row>
    <row r="63" spans="1:10" ht="29" x14ac:dyDescent="0.35">
      <c r="A63" s="24">
        <v>4235</v>
      </c>
      <c r="B63" s="16" t="s">
        <v>120</v>
      </c>
      <c r="C63" s="16" t="s">
        <v>121</v>
      </c>
      <c r="D63" s="29">
        <v>42398</v>
      </c>
      <c r="E63" s="16" t="s">
        <v>15</v>
      </c>
      <c r="F63" s="16">
        <v>1106.3</v>
      </c>
      <c r="G63" s="16" t="s">
        <v>30</v>
      </c>
      <c r="H63" s="16"/>
      <c r="I63" s="16"/>
      <c r="J63" s="17" t="s">
        <v>22</v>
      </c>
    </row>
    <row r="64" spans="1:10" ht="29" x14ac:dyDescent="0.35">
      <c r="A64" s="24">
        <v>4237</v>
      </c>
      <c r="B64" s="16" t="s">
        <v>122</v>
      </c>
      <c r="C64" s="16" t="s">
        <v>123</v>
      </c>
      <c r="D64" s="29">
        <v>42401</v>
      </c>
      <c r="E64" s="16" t="s">
        <v>15</v>
      </c>
      <c r="F64" s="16">
        <v>1420.2</v>
      </c>
      <c r="G64" s="16" t="s">
        <v>58</v>
      </c>
      <c r="H64" s="16"/>
      <c r="I64" s="16"/>
      <c r="J64" s="17" t="s">
        <v>22</v>
      </c>
    </row>
    <row r="65" spans="1:10" ht="29" x14ac:dyDescent="0.35">
      <c r="A65" s="24">
        <v>4388</v>
      </c>
      <c r="B65" s="16" t="s">
        <v>36</v>
      </c>
      <c r="C65" s="16" t="s">
        <v>124</v>
      </c>
      <c r="D65" s="29" t="s">
        <v>38</v>
      </c>
      <c r="E65" s="16" t="s">
        <v>15</v>
      </c>
      <c r="F65" s="16">
        <v>683.49</v>
      </c>
      <c r="G65" s="16" t="s">
        <v>125</v>
      </c>
      <c r="H65" s="16"/>
      <c r="I65" s="16"/>
      <c r="J65" s="17" t="s">
        <v>22</v>
      </c>
    </row>
    <row r="66" spans="1:10" ht="29" x14ac:dyDescent="0.35">
      <c r="A66" s="24">
        <v>4407</v>
      </c>
      <c r="B66" s="16" t="s">
        <v>118</v>
      </c>
      <c r="C66" s="16" t="s">
        <v>126</v>
      </c>
      <c r="D66" s="29">
        <v>42370</v>
      </c>
      <c r="E66" s="16" t="s">
        <v>15</v>
      </c>
      <c r="F66" s="16">
        <v>1000.31</v>
      </c>
      <c r="G66" s="16" t="s">
        <v>125</v>
      </c>
      <c r="H66" s="16"/>
      <c r="I66" s="16"/>
      <c r="J66" s="17" t="s">
        <v>22</v>
      </c>
    </row>
    <row r="67" spans="1:10" ht="29" x14ac:dyDescent="0.35">
      <c r="A67" s="24">
        <v>4709</v>
      </c>
      <c r="B67" s="16" t="s">
        <v>127</v>
      </c>
      <c r="C67" s="16" t="s">
        <v>128</v>
      </c>
      <c r="D67" s="29">
        <v>42491</v>
      </c>
      <c r="E67" s="16" t="s">
        <v>15</v>
      </c>
      <c r="F67" s="16">
        <v>1465.52</v>
      </c>
      <c r="G67" s="16" t="s">
        <v>16</v>
      </c>
      <c r="H67" s="16"/>
      <c r="I67" s="16"/>
      <c r="J67" s="17" t="s">
        <v>22</v>
      </c>
    </row>
    <row r="68" spans="1:10" ht="29" x14ac:dyDescent="0.35">
      <c r="A68" s="24">
        <v>4873</v>
      </c>
      <c r="B68" s="16" t="s">
        <v>129</v>
      </c>
      <c r="C68" s="16" t="s">
        <v>130</v>
      </c>
      <c r="D68" s="29">
        <v>42614</v>
      </c>
      <c r="E68" s="16" t="s">
        <v>131</v>
      </c>
      <c r="F68" s="16">
        <v>17820</v>
      </c>
      <c r="G68" s="16" t="s">
        <v>30</v>
      </c>
      <c r="H68" s="16"/>
      <c r="I68" s="16"/>
      <c r="J68" s="17" t="s">
        <v>17</v>
      </c>
    </row>
    <row r="69" spans="1:10" ht="29" x14ac:dyDescent="0.35">
      <c r="A69" s="24">
        <v>4895</v>
      </c>
      <c r="B69" s="16" t="s">
        <v>132</v>
      </c>
      <c r="C69" s="16" t="s">
        <v>133</v>
      </c>
      <c r="D69" s="29">
        <v>42618</v>
      </c>
      <c r="E69" s="16" t="s">
        <v>134</v>
      </c>
      <c r="F69" s="16">
        <v>39261.480000000003</v>
      </c>
      <c r="G69" s="16" t="s">
        <v>30</v>
      </c>
      <c r="H69" s="16"/>
      <c r="I69" s="16"/>
      <c r="J69" s="17" t="s">
        <v>22</v>
      </c>
    </row>
    <row r="70" spans="1:10" ht="29" x14ac:dyDescent="0.35">
      <c r="A70" s="24">
        <v>4897</v>
      </c>
      <c r="B70" s="16" t="s">
        <v>135</v>
      </c>
      <c r="C70" s="16" t="s">
        <v>136</v>
      </c>
      <c r="D70" s="29">
        <v>43344</v>
      </c>
      <c r="E70" s="16" t="s">
        <v>137</v>
      </c>
      <c r="F70" s="16">
        <v>7740</v>
      </c>
      <c r="G70" s="16" t="s">
        <v>44</v>
      </c>
      <c r="H70" s="16"/>
      <c r="I70" s="16"/>
      <c r="J70" s="17" t="s">
        <v>17</v>
      </c>
    </row>
    <row r="71" spans="1:10" ht="29" x14ac:dyDescent="0.35">
      <c r="A71" s="24">
        <v>5048</v>
      </c>
      <c r="B71" s="16" t="s">
        <v>138</v>
      </c>
      <c r="C71" s="16" t="s">
        <v>139</v>
      </c>
      <c r="D71" s="29">
        <v>42711</v>
      </c>
      <c r="E71" s="16" t="s">
        <v>140</v>
      </c>
      <c r="F71" s="16">
        <v>5825.28</v>
      </c>
      <c r="G71" s="16" t="s">
        <v>44</v>
      </c>
      <c r="H71" s="16"/>
      <c r="I71" s="16"/>
      <c r="J71" s="17" t="s">
        <v>17</v>
      </c>
    </row>
    <row r="72" spans="1:10" ht="29" x14ac:dyDescent="0.35">
      <c r="A72" s="24">
        <v>5050</v>
      </c>
      <c r="B72" s="16" t="s">
        <v>141</v>
      </c>
      <c r="C72" s="16" t="s">
        <v>142</v>
      </c>
      <c r="D72" s="29">
        <v>42614</v>
      </c>
      <c r="E72" s="16" t="s">
        <v>15</v>
      </c>
      <c r="F72" s="16">
        <v>498.87</v>
      </c>
      <c r="G72" s="16" t="s">
        <v>143</v>
      </c>
      <c r="H72" s="16"/>
      <c r="I72" s="19">
        <v>0.76</v>
      </c>
      <c r="J72" s="17" t="s">
        <v>22</v>
      </c>
    </row>
    <row r="73" spans="1:10" ht="29" x14ac:dyDescent="0.35">
      <c r="A73" s="24">
        <v>5051</v>
      </c>
      <c r="B73" s="16" t="s">
        <v>129</v>
      </c>
      <c r="C73" s="16" t="s">
        <v>144</v>
      </c>
      <c r="D73" s="29">
        <v>42675</v>
      </c>
      <c r="E73" s="16" t="s">
        <v>15</v>
      </c>
      <c r="F73" s="16">
        <v>702.84</v>
      </c>
      <c r="G73" s="16" t="s">
        <v>30</v>
      </c>
      <c r="H73" s="16"/>
      <c r="I73" s="16"/>
      <c r="J73" s="17" t="s">
        <v>22</v>
      </c>
    </row>
    <row r="74" spans="1:10" ht="43.5" x14ac:dyDescent="0.35">
      <c r="A74" s="24">
        <v>5056</v>
      </c>
      <c r="B74" s="16" t="s">
        <v>115</v>
      </c>
      <c r="C74" s="16" t="s">
        <v>145</v>
      </c>
      <c r="D74" s="29">
        <v>42675</v>
      </c>
      <c r="E74" s="16" t="s">
        <v>146</v>
      </c>
      <c r="F74" s="16">
        <v>240.24</v>
      </c>
      <c r="G74" s="16" t="s">
        <v>44</v>
      </c>
      <c r="H74" s="16"/>
      <c r="I74" s="16"/>
      <c r="J74" s="17" t="s">
        <v>22</v>
      </c>
    </row>
    <row r="75" spans="1:10" ht="29" x14ac:dyDescent="0.35">
      <c r="A75" s="24">
        <v>5494</v>
      </c>
      <c r="B75" s="16" t="s">
        <v>36</v>
      </c>
      <c r="C75" s="16" t="s">
        <v>147</v>
      </c>
      <c r="D75" s="29">
        <v>42870</v>
      </c>
      <c r="E75" s="16" t="s">
        <v>148</v>
      </c>
      <c r="F75" s="16">
        <v>2028.72</v>
      </c>
      <c r="G75" s="16" t="s">
        <v>44</v>
      </c>
      <c r="H75" s="16"/>
      <c r="I75" s="16"/>
      <c r="J75" s="17" t="s">
        <v>22</v>
      </c>
    </row>
    <row r="76" spans="1:10" x14ac:dyDescent="0.35">
      <c r="A76" s="24">
        <v>5495</v>
      </c>
      <c r="B76" s="16" t="s">
        <v>71</v>
      </c>
      <c r="C76" s="16" t="s">
        <v>149</v>
      </c>
      <c r="D76" s="29">
        <v>42870</v>
      </c>
      <c r="E76" s="16" t="s">
        <v>148</v>
      </c>
      <c r="F76" s="16">
        <v>73822.149999999994</v>
      </c>
      <c r="G76" s="16" t="s">
        <v>44</v>
      </c>
      <c r="H76" s="16"/>
      <c r="I76" s="16"/>
      <c r="J76" s="17" t="s">
        <v>22</v>
      </c>
    </row>
    <row r="77" spans="1:10" x14ac:dyDescent="0.35">
      <c r="A77" s="24">
        <v>5505</v>
      </c>
      <c r="B77" s="16" t="s">
        <v>31</v>
      </c>
      <c r="C77" s="16" t="s">
        <v>150</v>
      </c>
      <c r="D77" s="29">
        <v>42870</v>
      </c>
      <c r="E77" s="16" t="s">
        <v>148</v>
      </c>
      <c r="F77" s="16">
        <v>5574.48</v>
      </c>
      <c r="G77" s="16" t="s">
        <v>44</v>
      </c>
      <c r="H77" s="16"/>
      <c r="I77" s="16"/>
      <c r="J77" s="17" t="s">
        <v>22</v>
      </c>
    </row>
    <row r="78" spans="1:10" x14ac:dyDescent="0.35">
      <c r="A78" s="24">
        <v>5570</v>
      </c>
      <c r="B78" s="16" t="s">
        <v>31</v>
      </c>
      <c r="C78" s="16" t="s">
        <v>151</v>
      </c>
      <c r="D78" s="29">
        <v>42926</v>
      </c>
      <c r="E78" s="16" t="s">
        <v>15</v>
      </c>
      <c r="F78" s="16">
        <v>1873.84</v>
      </c>
      <c r="G78" s="16" t="s">
        <v>30</v>
      </c>
      <c r="H78" s="16"/>
      <c r="I78" s="16"/>
      <c r="J78" s="17" t="s">
        <v>22</v>
      </c>
    </row>
    <row r="79" spans="1:10" ht="29" x14ac:dyDescent="0.35">
      <c r="A79" s="24">
        <v>5773</v>
      </c>
      <c r="B79" s="16" t="s">
        <v>152</v>
      </c>
      <c r="C79" s="16" t="s">
        <v>153</v>
      </c>
      <c r="D79" s="29">
        <v>43405</v>
      </c>
      <c r="E79" s="16" t="s">
        <v>154</v>
      </c>
      <c r="F79" s="16">
        <v>84036.95</v>
      </c>
      <c r="G79" s="16" t="s">
        <v>155</v>
      </c>
      <c r="H79" s="16"/>
      <c r="I79" s="16"/>
      <c r="J79" s="17" t="s">
        <v>17</v>
      </c>
    </row>
    <row r="80" spans="1:10" ht="29" x14ac:dyDescent="0.35">
      <c r="A80" s="24">
        <v>5863</v>
      </c>
      <c r="B80" s="16" t="s">
        <v>27</v>
      </c>
      <c r="C80" s="16" t="s">
        <v>156</v>
      </c>
      <c r="D80" s="29">
        <v>43130</v>
      </c>
      <c r="E80" s="16" t="s">
        <v>15</v>
      </c>
      <c r="F80" s="16">
        <v>1424.5</v>
      </c>
      <c r="G80" s="16" t="s">
        <v>30</v>
      </c>
      <c r="H80" s="16"/>
      <c r="I80" s="16"/>
      <c r="J80" s="17" t="s">
        <v>22</v>
      </c>
    </row>
    <row r="81" spans="1:10" ht="29" x14ac:dyDescent="0.35">
      <c r="A81" s="24">
        <v>6237</v>
      </c>
      <c r="B81" s="16" t="s">
        <v>157</v>
      </c>
      <c r="C81" s="16" t="s">
        <v>158</v>
      </c>
      <c r="D81" s="29">
        <v>43040</v>
      </c>
      <c r="E81" s="16" t="s">
        <v>159</v>
      </c>
      <c r="F81" s="16">
        <v>0</v>
      </c>
      <c r="G81" s="16" t="s">
        <v>44</v>
      </c>
      <c r="H81" s="16"/>
      <c r="I81" s="16"/>
      <c r="J81" s="17" t="s">
        <v>22</v>
      </c>
    </row>
    <row r="82" spans="1:10" x14ac:dyDescent="0.35">
      <c r="A82" s="24">
        <v>6359</v>
      </c>
      <c r="B82" s="16" t="s">
        <v>160</v>
      </c>
      <c r="C82" s="16" t="s">
        <v>161</v>
      </c>
      <c r="D82" s="29">
        <v>43320</v>
      </c>
      <c r="E82" s="16" t="s">
        <v>162</v>
      </c>
      <c r="F82" s="16">
        <v>6168.37</v>
      </c>
      <c r="G82" s="16" t="s">
        <v>30</v>
      </c>
      <c r="H82" s="16"/>
      <c r="I82" s="16"/>
      <c r="J82" s="17" t="s">
        <v>22</v>
      </c>
    </row>
    <row r="83" spans="1:10" ht="29" x14ac:dyDescent="0.35">
      <c r="A83" s="24">
        <v>6414</v>
      </c>
      <c r="B83" s="16" t="s">
        <v>163</v>
      </c>
      <c r="C83" s="16" t="s">
        <v>164</v>
      </c>
      <c r="D83" s="29">
        <v>43284</v>
      </c>
      <c r="E83" s="16" t="s">
        <v>165</v>
      </c>
      <c r="F83" s="16">
        <v>4471.46</v>
      </c>
      <c r="G83" s="16" t="s">
        <v>30</v>
      </c>
      <c r="H83" s="16"/>
      <c r="I83" s="16"/>
      <c r="J83" s="17" t="s">
        <v>22</v>
      </c>
    </row>
    <row r="84" spans="1:10" ht="29" x14ac:dyDescent="0.35">
      <c r="A84" s="24">
        <v>6633</v>
      </c>
      <c r="B84" s="16" t="s">
        <v>166</v>
      </c>
      <c r="C84" s="16" t="s">
        <v>167</v>
      </c>
      <c r="D84" s="29">
        <v>43452</v>
      </c>
      <c r="E84" s="16" t="s">
        <v>168</v>
      </c>
      <c r="F84" s="16">
        <v>1169.55</v>
      </c>
      <c r="G84" s="16" t="s">
        <v>30</v>
      </c>
      <c r="H84" s="16"/>
      <c r="I84" s="16"/>
      <c r="J84" s="17" t="s">
        <v>22</v>
      </c>
    </row>
    <row r="85" spans="1:10" ht="29" x14ac:dyDescent="0.35">
      <c r="A85" s="24">
        <v>6637</v>
      </c>
      <c r="B85" s="16" t="s">
        <v>169</v>
      </c>
      <c r="C85" s="16" t="s">
        <v>170</v>
      </c>
      <c r="D85" s="29">
        <v>43477</v>
      </c>
      <c r="E85" s="16" t="s">
        <v>171</v>
      </c>
      <c r="F85" s="16">
        <v>1620</v>
      </c>
      <c r="G85" s="16" t="s">
        <v>44</v>
      </c>
      <c r="H85" s="16"/>
      <c r="I85" s="16"/>
      <c r="J85" s="17" t="s">
        <v>17</v>
      </c>
    </row>
    <row r="86" spans="1:10" ht="29" x14ac:dyDescent="0.35">
      <c r="A86" s="24">
        <v>6637</v>
      </c>
      <c r="B86" s="16" t="s">
        <v>169</v>
      </c>
      <c r="C86" s="16" t="s">
        <v>170</v>
      </c>
      <c r="D86" s="29">
        <v>43477</v>
      </c>
      <c r="E86" s="16" t="s">
        <v>171</v>
      </c>
      <c r="F86" s="14">
        <f>202+122+808+488</f>
        <v>1620</v>
      </c>
      <c r="G86" s="16" t="s">
        <v>44</v>
      </c>
      <c r="H86" s="16"/>
      <c r="I86" s="16"/>
      <c r="J86" s="17" t="s">
        <v>17</v>
      </c>
    </row>
    <row r="87" spans="1:10" ht="29" x14ac:dyDescent="0.35">
      <c r="A87" s="24">
        <v>6639</v>
      </c>
      <c r="B87" s="16" t="s">
        <v>172</v>
      </c>
      <c r="C87" s="16" t="s">
        <v>173</v>
      </c>
      <c r="D87" s="29">
        <v>43516</v>
      </c>
      <c r="E87" s="16" t="s">
        <v>174</v>
      </c>
      <c r="F87" s="16">
        <v>0</v>
      </c>
      <c r="G87" s="16" t="s">
        <v>175</v>
      </c>
      <c r="H87" s="16"/>
      <c r="I87" s="16"/>
      <c r="J87" s="17" t="s">
        <v>22</v>
      </c>
    </row>
    <row r="88" spans="1:10" ht="29" x14ac:dyDescent="0.35">
      <c r="A88" s="24">
        <v>6641</v>
      </c>
      <c r="B88" s="16" t="s">
        <v>176</v>
      </c>
      <c r="C88" s="16" t="s">
        <v>177</v>
      </c>
      <c r="D88" s="29">
        <v>43454</v>
      </c>
      <c r="E88" s="16" t="s">
        <v>178</v>
      </c>
      <c r="F88" s="16">
        <v>0</v>
      </c>
      <c r="G88" s="16" t="s">
        <v>44</v>
      </c>
      <c r="H88" s="16"/>
      <c r="I88" s="16"/>
      <c r="J88" s="17" t="s">
        <v>22</v>
      </c>
    </row>
    <row r="89" spans="1:10" x14ac:dyDescent="0.35">
      <c r="A89" s="24">
        <v>6648</v>
      </c>
      <c r="B89" s="16" t="s">
        <v>31</v>
      </c>
      <c r="C89" s="16" t="s">
        <v>179</v>
      </c>
      <c r="D89" s="29">
        <v>43435</v>
      </c>
      <c r="E89" s="16" t="s">
        <v>15</v>
      </c>
      <c r="F89" s="16">
        <v>1807.3</v>
      </c>
      <c r="G89" s="16" t="s">
        <v>30</v>
      </c>
      <c r="H89" s="16"/>
      <c r="I89" s="16"/>
      <c r="J89" s="17" t="s">
        <v>22</v>
      </c>
    </row>
    <row r="90" spans="1:10" ht="29" x14ac:dyDescent="0.35">
      <c r="A90" s="24">
        <v>6656</v>
      </c>
      <c r="B90" s="16" t="s">
        <v>180</v>
      </c>
      <c r="C90" s="16" t="s">
        <v>181</v>
      </c>
      <c r="D90" s="29">
        <v>43516</v>
      </c>
      <c r="E90" s="16" t="s">
        <v>182</v>
      </c>
      <c r="F90" s="16">
        <v>267</v>
      </c>
      <c r="G90" s="16" t="s">
        <v>35</v>
      </c>
      <c r="H90" s="16"/>
      <c r="I90" s="16"/>
      <c r="J90" s="17" t="s">
        <v>22</v>
      </c>
    </row>
    <row r="91" spans="1:10" ht="29" x14ac:dyDescent="0.35">
      <c r="A91" s="24">
        <v>6668</v>
      </c>
      <c r="B91" s="16" t="s">
        <v>183</v>
      </c>
      <c r="C91" s="16" t="s">
        <v>184</v>
      </c>
      <c r="D91" s="29">
        <v>43514</v>
      </c>
      <c r="E91" s="16" t="s">
        <v>185</v>
      </c>
      <c r="F91" s="16">
        <v>796</v>
      </c>
      <c r="G91" s="16" t="s">
        <v>35</v>
      </c>
      <c r="H91" s="16"/>
      <c r="I91" s="16"/>
      <c r="J91" s="17" t="s">
        <v>22</v>
      </c>
    </row>
    <row r="92" spans="1:10" x14ac:dyDescent="0.35">
      <c r="A92" s="24">
        <v>6676</v>
      </c>
      <c r="B92" s="16" t="s">
        <v>186</v>
      </c>
      <c r="C92" s="16" t="s">
        <v>187</v>
      </c>
      <c r="D92" s="29">
        <v>43593</v>
      </c>
      <c r="E92" s="16" t="s">
        <v>188</v>
      </c>
      <c r="F92" s="16">
        <v>22260</v>
      </c>
      <c r="G92" s="16" t="s">
        <v>21</v>
      </c>
      <c r="H92" s="16"/>
      <c r="I92" s="16"/>
      <c r="J92" s="17" t="s">
        <v>22</v>
      </c>
    </row>
    <row r="93" spans="1:10" ht="29" x14ac:dyDescent="0.35">
      <c r="A93" s="24">
        <v>6677</v>
      </c>
      <c r="B93" s="16" t="s">
        <v>189</v>
      </c>
      <c r="C93" s="16" t="s">
        <v>190</v>
      </c>
      <c r="D93" s="29">
        <v>43567</v>
      </c>
      <c r="E93" s="16" t="s">
        <v>191</v>
      </c>
      <c r="F93" s="16">
        <v>0</v>
      </c>
      <c r="G93" s="16" t="s">
        <v>44</v>
      </c>
      <c r="H93" s="16"/>
      <c r="I93" s="16"/>
      <c r="J93" s="17" t="s">
        <v>22</v>
      </c>
    </row>
    <row r="94" spans="1:10" ht="29" x14ac:dyDescent="0.35">
      <c r="A94" s="24">
        <v>6683</v>
      </c>
      <c r="B94" s="16" t="s">
        <v>192</v>
      </c>
      <c r="C94" s="16" t="s">
        <v>193</v>
      </c>
      <c r="D94" s="29">
        <v>43562</v>
      </c>
      <c r="E94" s="16" t="s">
        <v>194</v>
      </c>
      <c r="F94" s="16">
        <v>1000</v>
      </c>
      <c r="G94" s="16" t="s">
        <v>21</v>
      </c>
      <c r="H94" s="16"/>
      <c r="I94" s="16"/>
      <c r="J94" s="17" t="s">
        <v>22</v>
      </c>
    </row>
    <row r="95" spans="1:10" ht="29" x14ac:dyDescent="0.35">
      <c r="A95" s="24">
        <v>6684</v>
      </c>
      <c r="B95" s="16" t="s">
        <v>195</v>
      </c>
      <c r="C95" s="16" t="s">
        <v>196</v>
      </c>
      <c r="D95" s="29">
        <v>43563</v>
      </c>
      <c r="E95" s="16" t="s">
        <v>197</v>
      </c>
      <c r="F95" s="16">
        <v>9936</v>
      </c>
      <c r="G95" s="16" t="s">
        <v>44</v>
      </c>
      <c r="H95" s="16"/>
      <c r="I95" s="16"/>
      <c r="J95" s="17" t="s">
        <v>22</v>
      </c>
    </row>
    <row r="96" spans="1:10" ht="29" x14ac:dyDescent="0.35">
      <c r="A96" s="24">
        <v>6702</v>
      </c>
      <c r="B96" s="16" t="s">
        <v>198</v>
      </c>
      <c r="C96" s="16" t="s">
        <v>199</v>
      </c>
      <c r="D96" s="29">
        <v>43601</v>
      </c>
      <c r="E96" s="16" t="s">
        <v>200</v>
      </c>
      <c r="F96" s="16">
        <v>598</v>
      </c>
      <c r="G96" s="16" t="s">
        <v>30</v>
      </c>
      <c r="H96" s="16"/>
      <c r="I96" s="16"/>
      <c r="J96" s="17" t="s">
        <v>22</v>
      </c>
    </row>
    <row r="97" spans="1:10" ht="29" x14ac:dyDescent="0.35">
      <c r="A97" s="24">
        <v>6709</v>
      </c>
      <c r="B97" s="16" t="s">
        <v>201</v>
      </c>
      <c r="C97" s="16" t="s">
        <v>202</v>
      </c>
      <c r="D97" s="29">
        <v>43616</v>
      </c>
      <c r="E97" s="16" t="s">
        <v>203</v>
      </c>
      <c r="F97" s="16">
        <v>0</v>
      </c>
      <c r="G97" s="16" t="s">
        <v>204</v>
      </c>
      <c r="H97" s="16"/>
      <c r="I97" s="16"/>
      <c r="J97" s="17" t="s">
        <v>22</v>
      </c>
    </row>
    <row r="98" spans="1:10" ht="29" x14ac:dyDescent="0.35">
      <c r="A98" s="24">
        <v>6710</v>
      </c>
      <c r="B98" s="16" t="s">
        <v>205</v>
      </c>
      <c r="C98" s="16" t="s">
        <v>206</v>
      </c>
      <c r="D98" s="29">
        <v>43586</v>
      </c>
      <c r="E98" s="16" t="s">
        <v>207</v>
      </c>
      <c r="F98" s="16">
        <v>29240.21</v>
      </c>
      <c r="G98" s="16" t="s">
        <v>30</v>
      </c>
      <c r="H98" s="16"/>
      <c r="I98" s="16"/>
      <c r="J98" s="17" t="s">
        <v>22</v>
      </c>
    </row>
    <row r="99" spans="1:10" ht="29" x14ac:dyDescent="0.35">
      <c r="A99" s="24">
        <v>6711</v>
      </c>
      <c r="B99" s="16" t="s">
        <v>208</v>
      </c>
      <c r="C99" s="16" t="s">
        <v>209</v>
      </c>
      <c r="D99" s="29">
        <v>43605</v>
      </c>
      <c r="E99" s="16" t="s">
        <v>210</v>
      </c>
      <c r="F99" s="16">
        <v>1499.95</v>
      </c>
      <c r="G99" s="16" t="s">
        <v>30</v>
      </c>
      <c r="H99" s="16"/>
      <c r="I99" s="16"/>
      <c r="J99" s="17" t="s">
        <v>22</v>
      </c>
    </row>
    <row r="100" spans="1:10" x14ac:dyDescent="0.35">
      <c r="A100" s="24">
        <v>6720</v>
      </c>
      <c r="B100" s="16" t="s">
        <v>211</v>
      </c>
      <c r="C100" s="16" t="s">
        <v>212</v>
      </c>
      <c r="D100" s="29">
        <v>43728</v>
      </c>
      <c r="E100" s="16" t="s">
        <v>213</v>
      </c>
      <c r="F100" s="16">
        <v>258.39</v>
      </c>
      <c r="G100" s="16" t="s">
        <v>30</v>
      </c>
      <c r="H100" s="16"/>
      <c r="I100" s="16"/>
      <c r="J100" s="17" t="s">
        <v>22</v>
      </c>
    </row>
    <row r="101" spans="1:10" x14ac:dyDescent="0.35">
      <c r="A101" s="24">
        <v>6726</v>
      </c>
      <c r="B101" s="16" t="s">
        <v>214</v>
      </c>
      <c r="C101" s="16" t="s">
        <v>215</v>
      </c>
      <c r="D101" s="29">
        <v>43626</v>
      </c>
      <c r="E101" s="16" t="s">
        <v>216</v>
      </c>
      <c r="F101" s="16">
        <v>55454.13</v>
      </c>
      <c r="G101" s="16" t="s">
        <v>30</v>
      </c>
      <c r="H101" s="16"/>
      <c r="I101" s="16"/>
      <c r="J101" s="17" t="s">
        <v>22</v>
      </c>
    </row>
    <row r="102" spans="1:10" ht="29" x14ac:dyDescent="0.35">
      <c r="A102" s="24">
        <v>6732</v>
      </c>
      <c r="B102" s="16" t="s">
        <v>217</v>
      </c>
      <c r="C102" s="16" t="s">
        <v>218</v>
      </c>
      <c r="D102" s="29">
        <v>43626</v>
      </c>
      <c r="E102" s="16" t="s">
        <v>216</v>
      </c>
      <c r="F102" s="16">
        <v>0</v>
      </c>
      <c r="G102" s="16" t="s">
        <v>44</v>
      </c>
      <c r="H102" s="16"/>
      <c r="I102" s="16"/>
      <c r="J102" s="17" t="s">
        <v>22</v>
      </c>
    </row>
    <row r="103" spans="1:10" ht="29" x14ac:dyDescent="0.35">
      <c r="A103" s="24">
        <v>6734</v>
      </c>
      <c r="B103" s="16" t="s">
        <v>219</v>
      </c>
      <c r="C103" s="16" t="s">
        <v>220</v>
      </c>
      <c r="D103" s="29">
        <v>43622</v>
      </c>
      <c r="E103" s="16" t="s">
        <v>221</v>
      </c>
      <c r="F103" s="16">
        <v>0</v>
      </c>
      <c r="G103" s="16" t="s">
        <v>125</v>
      </c>
      <c r="H103" s="16"/>
      <c r="I103" s="16"/>
      <c r="J103" s="17" t="s">
        <v>22</v>
      </c>
    </row>
    <row r="104" spans="1:10" ht="29" x14ac:dyDescent="0.35">
      <c r="A104" s="24">
        <v>6738</v>
      </c>
      <c r="B104" s="16" t="s">
        <v>222</v>
      </c>
      <c r="C104" s="16" t="s">
        <v>223</v>
      </c>
      <c r="D104" s="29">
        <v>43633</v>
      </c>
      <c r="E104" s="16" t="s">
        <v>224</v>
      </c>
      <c r="F104" s="16">
        <v>4072.05</v>
      </c>
      <c r="G104" s="16" t="s">
        <v>44</v>
      </c>
      <c r="H104" s="16"/>
      <c r="I104" s="16"/>
      <c r="J104" s="17" t="s">
        <v>17</v>
      </c>
    </row>
    <row r="105" spans="1:10" x14ac:dyDescent="0.35">
      <c r="A105" s="24">
        <v>6742</v>
      </c>
      <c r="B105" s="16" t="s">
        <v>225</v>
      </c>
      <c r="C105" s="16" t="s">
        <v>226</v>
      </c>
      <c r="D105" s="29">
        <v>43643</v>
      </c>
      <c r="E105" s="16" t="s">
        <v>227</v>
      </c>
      <c r="F105" s="16">
        <v>0</v>
      </c>
      <c r="G105" s="16" t="s">
        <v>44</v>
      </c>
      <c r="H105" s="16"/>
      <c r="I105" s="16"/>
      <c r="J105" s="17" t="s">
        <v>22</v>
      </c>
    </row>
    <row r="106" spans="1:10" x14ac:dyDescent="0.35">
      <c r="A106" s="24">
        <v>6751</v>
      </c>
      <c r="B106" s="16" t="s">
        <v>214</v>
      </c>
      <c r="C106" s="16" t="s">
        <v>228</v>
      </c>
      <c r="D106" s="29">
        <v>43636</v>
      </c>
      <c r="E106" s="16" t="s">
        <v>229</v>
      </c>
      <c r="F106" s="16">
        <v>0</v>
      </c>
      <c r="G106" s="16" t="s">
        <v>30</v>
      </c>
      <c r="H106" s="16"/>
      <c r="I106" s="16"/>
      <c r="J106" s="17" t="s">
        <v>22</v>
      </c>
    </row>
    <row r="107" spans="1:10" x14ac:dyDescent="0.35">
      <c r="A107" s="24">
        <v>6757</v>
      </c>
      <c r="B107" s="16" t="s">
        <v>230</v>
      </c>
      <c r="C107" s="16" t="s">
        <v>231</v>
      </c>
      <c r="D107" s="29">
        <v>43647</v>
      </c>
      <c r="E107" s="16" t="s">
        <v>232</v>
      </c>
      <c r="F107" s="16">
        <v>40394.050000000003</v>
      </c>
      <c r="G107" s="16" t="s">
        <v>35</v>
      </c>
      <c r="H107" s="16"/>
      <c r="I107" s="16"/>
      <c r="J107" s="17" t="s">
        <v>22</v>
      </c>
    </row>
    <row r="108" spans="1:10" ht="29" x14ac:dyDescent="0.35">
      <c r="A108" s="24">
        <v>6764</v>
      </c>
      <c r="B108" s="16" t="s">
        <v>36</v>
      </c>
      <c r="C108" s="16" t="s">
        <v>233</v>
      </c>
      <c r="D108" s="29">
        <v>43586</v>
      </c>
      <c r="E108" s="16" t="s">
        <v>15</v>
      </c>
      <c r="F108" s="16">
        <v>1545.1</v>
      </c>
      <c r="G108" s="16" t="s">
        <v>30</v>
      </c>
      <c r="H108" s="16"/>
      <c r="I108" s="16"/>
      <c r="J108" s="17" t="s">
        <v>22</v>
      </c>
    </row>
    <row r="109" spans="1:10" ht="29" x14ac:dyDescent="0.35">
      <c r="A109" s="24">
        <v>6765</v>
      </c>
      <c r="B109" s="16" t="s">
        <v>234</v>
      </c>
      <c r="C109" s="16" t="s">
        <v>235</v>
      </c>
      <c r="D109" s="29">
        <v>43586</v>
      </c>
      <c r="E109" s="16" t="s">
        <v>15</v>
      </c>
      <c r="F109" s="16">
        <v>1225.44</v>
      </c>
      <c r="G109" s="16" t="s">
        <v>30</v>
      </c>
      <c r="H109" s="16"/>
      <c r="I109" s="19">
        <v>3.02</v>
      </c>
      <c r="J109" s="17" t="s">
        <v>22</v>
      </c>
    </row>
    <row r="110" spans="1:10" ht="29" x14ac:dyDescent="0.35">
      <c r="A110" s="24">
        <v>6766</v>
      </c>
      <c r="B110" s="16" t="s">
        <v>31</v>
      </c>
      <c r="C110" s="16" t="s">
        <v>236</v>
      </c>
      <c r="D110" s="29">
        <v>43586</v>
      </c>
      <c r="E110" s="16" t="s">
        <v>15</v>
      </c>
      <c r="F110" s="16">
        <v>1500.97</v>
      </c>
      <c r="G110" s="16" t="s">
        <v>30</v>
      </c>
      <c r="H110" s="16"/>
      <c r="I110" s="16"/>
      <c r="J110" s="17" t="s">
        <v>22</v>
      </c>
    </row>
    <row r="111" spans="1:10" ht="29" x14ac:dyDescent="0.35">
      <c r="A111" s="24">
        <v>6784</v>
      </c>
      <c r="B111" s="16" t="s">
        <v>237</v>
      </c>
      <c r="C111" s="16" t="s">
        <v>238</v>
      </c>
      <c r="D111" s="29">
        <v>43677</v>
      </c>
      <c r="E111" s="16" t="s">
        <v>239</v>
      </c>
      <c r="F111" s="16">
        <v>11707.5</v>
      </c>
      <c r="G111" s="16" t="s">
        <v>21</v>
      </c>
      <c r="H111" s="16"/>
      <c r="I111" s="16"/>
      <c r="J111" s="17" t="s">
        <v>22</v>
      </c>
    </row>
    <row r="112" spans="1:10" ht="29" x14ac:dyDescent="0.35">
      <c r="A112" s="24">
        <v>6794</v>
      </c>
      <c r="B112" s="16" t="s">
        <v>180</v>
      </c>
      <c r="C112" s="16" t="s">
        <v>240</v>
      </c>
      <c r="D112" s="29">
        <v>43661</v>
      </c>
      <c r="E112" s="16" t="s">
        <v>241</v>
      </c>
      <c r="F112" s="16">
        <v>508</v>
      </c>
      <c r="G112" s="16" t="s">
        <v>30</v>
      </c>
      <c r="H112" s="16"/>
      <c r="I112" s="16"/>
      <c r="J112" s="17" t="s">
        <v>22</v>
      </c>
    </row>
    <row r="113" spans="1:10" x14ac:dyDescent="0.35">
      <c r="A113" s="24">
        <v>6807</v>
      </c>
      <c r="B113" s="16" t="s">
        <v>242</v>
      </c>
      <c r="C113" s="16" t="s">
        <v>243</v>
      </c>
      <c r="D113" s="29">
        <v>43677</v>
      </c>
      <c r="E113" s="16" t="s">
        <v>244</v>
      </c>
      <c r="F113" s="16">
        <v>42477.04</v>
      </c>
      <c r="G113" s="16" t="s">
        <v>21</v>
      </c>
      <c r="H113" s="16"/>
      <c r="I113" s="16"/>
      <c r="J113" s="17" t="s">
        <v>17</v>
      </c>
    </row>
    <row r="114" spans="1:10" ht="43.5" x14ac:dyDescent="0.35">
      <c r="A114" s="24">
        <v>6821</v>
      </c>
      <c r="B114" s="16" t="s">
        <v>245</v>
      </c>
      <c r="C114" s="16" t="s">
        <v>246</v>
      </c>
      <c r="D114" s="29">
        <v>43696</v>
      </c>
      <c r="E114" s="16" t="s">
        <v>247</v>
      </c>
      <c r="F114" s="16">
        <v>7258.05</v>
      </c>
      <c r="G114" s="16" t="s">
        <v>44</v>
      </c>
      <c r="H114" s="16"/>
      <c r="I114" s="16"/>
      <c r="J114" s="17" t="s">
        <v>22</v>
      </c>
    </row>
    <row r="115" spans="1:10" ht="29" x14ac:dyDescent="0.35">
      <c r="A115" s="24">
        <v>6827</v>
      </c>
      <c r="B115" s="16" t="s">
        <v>248</v>
      </c>
      <c r="C115" s="16" t="s">
        <v>249</v>
      </c>
      <c r="D115" s="29">
        <v>43746</v>
      </c>
      <c r="E115" s="16" t="s">
        <v>250</v>
      </c>
      <c r="F115" s="16">
        <v>9191.32</v>
      </c>
      <c r="G115" s="16" t="s">
        <v>35</v>
      </c>
      <c r="H115" s="16"/>
      <c r="I115" s="16"/>
      <c r="J115" s="17" t="s">
        <v>22</v>
      </c>
    </row>
    <row r="116" spans="1:10" ht="29" x14ac:dyDescent="0.35">
      <c r="A116" s="24">
        <v>6831</v>
      </c>
      <c r="B116" s="16" t="s">
        <v>251</v>
      </c>
      <c r="C116" s="16" t="s">
        <v>252</v>
      </c>
      <c r="D116" s="29">
        <v>43724</v>
      </c>
      <c r="E116" s="16" t="s">
        <v>253</v>
      </c>
      <c r="F116" s="16">
        <v>22583.8</v>
      </c>
      <c r="G116" s="16" t="s">
        <v>30</v>
      </c>
      <c r="H116" s="16"/>
      <c r="I116" s="16"/>
      <c r="J116" s="17" t="s">
        <v>17</v>
      </c>
    </row>
    <row r="117" spans="1:10" ht="29" x14ac:dyDescent="0.35">
      <c r="A117" s="24">
        <v>6832</v>
      </c>
      <c r="B117" s="16" t="s">
        <v>254</v>
      </c>
      <c r="C117" s="16" t="s">
        <v>255</v>
      </c>
      <c r="D117" s="29">
        <v>43733</v>
      </c>
      <c r="E117" s="16" t="s">
        <v>256</v>
      </c>
      <c r="F117" s="16">
        <v>1040</v>
      </c>
      <c r="G117" s="16" t="s">
        <v>44</v>
      </c>
      <c r="H117" s="16"/>
      <c r="I117" s="16"/>
      <c r="J117" s="17" t="s">
        <v>22</v>
      </c>
    </row>
    <row r="118" spans="1:10" ht="29" x14ac:dyDescent="0.35">
      <c r="A118" s="24">
        <v>6837</v>
      </c>
      <c r="B118" s="16" t="s">
        <v>257</v>
      </c>
      <c r="C118" s="16" t="s">
        <v>258</v>
      </c>
      <c r="D118" s="29">
        <v>43706</v>
      </c>
      <c r="E118" s="16" t="s">
        <v>259</v>
      </c>
      <c r="F118" s="16">
        <v>35510</v>
      </c>
      <c r="G118" s="16" t="s">
        <v>44</v>
      </c>
      <c r="H118" s="16"/>
      <c r="I118" s="16"/>
      <c r="J118" s="17" t="s">
        <v>17</v>
      </c>
    </row>
    <row r="119" spans="1:10" ht="29" x14ac:dyDescent="0.35">
      <c r="A119" s="24">
        <v>6846</v>
      </c>
      <c r="B119" s="16" t="s">
        <v>260</v>
      </c>
      <c r="C119" s="16" t="s">
        <v>261</v>
      </c>
      <c r="D119" s="29">
        <v>43735</v>
      </c>
      <c r="E119" s="16" t="s">
        <v>262</v>
      </c>
      <c r="F119" s="16">
        <v>0</v>
      </c>
      <c r="G119" s="16" t="s">
        <v>44</v>
      </c>
      <c r="H119" s="16"/>
      <c r="I119" s="16"/>
      <c r="J119" s="17" t="s">
        <v>22</v>
      </c>
    </row>
    <row r="120" spans="1:10" ht="29" x14ac:dyDescent="0.35">
      <c r="A120" s="24">
        <v>6850</v>
      </c>
      <c r="B120" s="16" t="s">
        <v>263</v>
      </c>
      <c r="C120" s="16" t="s">
        <v>264</v>
      </c>
      <c r="D120" s="29">
        <v>43752</v>
      </c>
      <c r="E120" s="16" t="s">
        <v>265</v>
      </c>
      <c r="F120" s="16">
        <v>0</v>
      </c>
      <c r="G120" s="16" t="s">
        <v>125</v>
      </c>
      <c r="H120" s="16"/>
      <c r="I120" s="16"/>
      <c r="J120" s="17" t="s">
        <v>22</v>
      </c>
    </row>
    <row r="121" spans="1:10" x14ac:dyDescent="0.35">
      <c r="A121" s="24">
        <v>6855</v>
      </c>
      <c r="B121" s="16" t="s">
        <v>266</v>
      </c>
      <c r="C121" s="16" t="s">
        <v>267</v>
      </c>
      <c r="D121" s="29">
        <v>44120</v>
      </c>
      <c r="E121" s="16" t="s">
        <v>268</v>
      </c>
      <c r="F121" s="16">
        <v>0</v>
      </c>
      <c r="G121" s="16" t="s">
        <v>125</v>
      </c>
      <c r="H121" s="16"/>
      <c r="I121" s="16"/>
      <c r="J121" s="17" t="s">
        <v>22</v>
      </c>
    </row>
    <row r="122" spans="1:10" x14ac:dyDescent="0.35">
      <c r="A122" s="24">
        <v>6856</v>
      </c>
      <c r="B122" s="16" t="s">
        <v>269</v>
      </c>
      <c r="C122" s="16" t="s">
        <v>267</v>
      </c>
      <c r="D122" s="29">
        <v>43746</v>
      </c>
      <c r="E122" s="16" t="s">
        <v>268</v>
      </c>
      <c r="F122" s="16">
        <v>0</v>
      </c>
      <c r="G122" s="16" t="s">
        <v>125</v>
      </c>
      <c r="H122" s="16"/>
      <c r="I122" s="16"/>
      <c r="J122" s="17" t="s">
        <v>22</v>
      </c>
    </row>
    <row r="123" spans="1:10" ht="29" x14ac:dyDescent="0.35">
      <c r="A123" s="24">
        <v>6866</v>
      </c>
      <c r="B123" s="16" t="s">
        <v>270</v>
      </c>
      <c r="C123" s="16" t="s">
        <v>271</v>
      </c>
      <c r="D123" s="29">
        <v>43735</v>
      </c>
      <c r="E123" s="16" t="s">
        <v>272</v>
      </c>
      <c r="F123" s="16">
        <v>0</v>
      </c>
      <c r="G123" s="16" t="s">
        <v>125</v>
      </c>
      <c r="H123" s="16"/>
      <c r="I123" s="16"/>
      <c r="J123" s="17" t="s">
        <v>22</v>
      </c>
    </row>
    <row r="124" spans="1:10" ht="29" x14ac:dyDescent="0.35">
      <c r="A124" s="24">
        <v>6867</v>
      </c>
      <c r="B124" s="16" t="s">
        <v>273</v>
      </c>
      <c r="C124" s="16" t="s">
        <v>271</v>
      </c>
      <c r="D124" s="29">
        <v>43738</v>
      </c>
      <c r="E124" s="16" t="s">
        <v>272</v>
      </c>
      <c r="F124" s="16">
        <v>0</v>
      </c>
      <c r="G124" s="16" t="s">
        <v>125</v>
      </c>
      <c r="H124" s="16"/>
      <c r="I124" s="16"/>
      <c r="J124" s="17" t="s">
        <v>22</v>
      </c>
    </row>
    <row r="125" spans="1:10" ht="29" x14ac:dyDescent="0.35">
      <c r="A125" s="24">
        <v>6870</v>
      </c>
      <c r="B125" s="16" t="s">
        <v>274</v>
      </c>
      <c r="C125" s="16" t="s">
        <v>271</v>
      </c>
      <c r="D125" s="29">
        <v>43735</v>
      </c>
      <c r="E125" s="16" t="s">
        <v>272</v>
      </c>
      <c r="F125" s="16">
        <v>0</v>
      </c>
      <c r="G125" s="16" t="s">
        <v>125</v>
      </c>
      <c r="H125" s="16"/>
      <c r="I125" s="16"/>
      <c r="J125" s="17" t="s">
        <v>22</v>
      </c>
    </row>
    <row r="126" spans="1:10" ht="29" x14ac:dyDescent="0.35">
      <c r="A126" s="24">
        <v>6871</v>
      </c>
      <c r="B126" s="16" t="s">
        <v>275</v>
      </c>
      <c r="C126" s="16" t="s">
        <v>271</v>
      </c>
      <c r="D126" s="29">
        <v>43733</v>
      </c>
      <c r="E126" s="16" t="s">
        <v>272</v>
      </c>
      <c r="F126" s="16">
        <v>0</v>
      </c>
      <c r="G126" s="16" t="s">
        <v>125</v>
      </c>
      <c r="H126" s="16"/>
      <c r="I126" s="16"/>
      <c r="J126" s="17" t="s">
        <v>22</v>
      </c>
    </row>
    <row r="127" spans="1:10" ht="29" x14ac:dyDescent="0.35">
      <c r="A127" s="24">
        <v>6872</v>
      </c>
      <c r="B127" s="16" t="s">
        <v>276</v>
      </c>
      <c r="C127" s="16" t="s">
        <v>271</v>
      </c>
      <c r="D127" s="29">
        <v>43735</v>
      </c>
      <c r="E127" s="16" t="s">
        <v>272</v>
      </c>
      <c r="F127" s="16">
        <v>0</v>
      </c>
      <c r="G127" s="16" t="s">
        <v>125</v>
      </c>
      <c r="H127" s="16"/>
      <c r="I127" s="16"/>
      <c r="J127" s="17" t="s">
        <v>22</v>
      </c>
    </row>
    <row r="128" spans="1:10" ht="29" x14ac:dyDescent="0.35">
      <c r="A128" s="24">
        <v>6874</v>
      </c>
      <c r="B128" s="16" t="s">
        <v>277</v>
      </c>
      <c r="C128" s="16" t="s">
        <v>278</v>
      </c>
      <c r="D128" s="29">
        <v>43709</v>
      </c>
      <c r="E128" s="16" t="s">
        <v>279</v>
      </c>
      <c r="F128" s="16">
        <v>0</v>
      </c>
      <c r="G128" s="16" t="s">
        <v>30</v>
      </c>
      <c r="H128" s="16"/>
      <c r="I128" s="16"/>
      <c r="J128" s="17" t="s">
        <v>22</v>
      </c>
    </row>
    <row r="129" spans="1:10" ht="29" x14ac:dyDescent="0.35">
      <c r="A129" s="24">
        <v>6878</v>
      </c>
      <c r="B129" s="16" t="s">
        <v>280</v>
      </c>
      <c r="C129" s="16" t="s">
        <v>281</v>
      </c>
      <c r="D129" s="29">
        <v>43741</v>
      </c>
      <c r="E129" s="16" t="s">
        <v>282</v>
      </c>
      <c r="F129" s="16">
        <v>0</v>
      </c>
      <c r="G129" s="16" t="s">
        <v>125</v>
      </c>
      <c r="H129" s="16"/>
      <c r="I129" s="16"/>
      <c r="J129" s="17" t="s">
        <v>22</v>
      </c>
    </row>
    <row r="130" spans="1:10" ht="29" x14ac:dyDescent="0.35">
      <c r="A130" s="24">
        <v>6879</v>
      </c>
      <c r="B130" s="16" t="s">
        <v>283</v>
      </c>
      <c r="C130" s="16" t="s">
        <v>281</v>
      </c>
      <c r="D130" s="29">
        <v>43748</v>
      </c>
      <c r="E130" s="16" t="s">
        <v>282</v>
      </c>
      <c r="F130" s="16">
        <v>0</v>
      </c>
      <c r="G130" s="16" t="s">
        <v>125</v>
      </c>
      <c r="H130" s="16"/>
      <c r="I130" s="16"/>
      <c r="J130" s="17" t="s">
        <v>22</v>
      </c>
    </row>
    <row r="131" spans="1:10" ht="29" x14ac:dyDescent="0.35">
      <c r="A131" s="24">
        <v>6880</v>
      </c>
      <c r="B131" s="16" t="s">
        <v>284</v>
      </c>
      <c r="C131" s="16" t="s">
        <v>281</v>
      </c>
      <c r="D131" s="29">
        <v>43780</v>
      </c>
      <c r="E131" s="16" t="s">
        <v>282</v>
      </c>
      <c r="F131" s="16">
        <v>2800</v>
      </c>
      <c r="G131" s="16" t="s">
        <v>125</v>
      </c>
      <c r="H131" s="16"/>
      <c r="I131" s="16"/>
      <c r="J131" s="17" t="s">
        <v>22</v>
      </c>
    </row>
    <row r="132" spans="1:10" ht="29" x14ac:dyDescent="0.35">
      <c r="A132" s="24">
        <v>6881</v>
      </c>
      <c r="B132" s="16" t="s">
        <v>285</v>
      </c>
      <c r="C132" s="16" t="s">
        <v>281</v>
      </c>
      <c r="D132" s="29">
        <v>44104</v>
      </c>
      <c r="E132" s="16" t="s">
        <v>282</v>
      </c>
      <c r="F132" s="16">
        <v>0</v>
      </c>
      <c r="G132" s="16" t="s">
        <v>125</v>
      </c>
      <c r="H132" s="16"/>
      <c r="I132" s="16"/>
      <c r="J132" s="17" t="s">
        <v>22</v>
      </c>
    </row>
    <row r="133" spans="1:10" ht="29" x14ac:dyDescent="0.35">
      <c r="A133" s="24">
        <v>6882</v>
      </c>
      <c r="B133" s="16" t="s">
        <v>286</v>
      </c>
      <c r="C133" s="16" t="s">
        <v>281</v>
      </c>
      <c r="D133" s="29">
        <v>43739</v>
      </c>
      <c r="E133" s="16" t="s">
        <v>282</v>
      </c>
      <c r="F133" s="16">
        <v>3750</v>
      </c>
      <c r="G133" s="16" t="s">
        <v>125</v>
      </c>
      <c r="H133" s="16"/>
      <c r="I133" s="16"/>
      <c r="J133" s="17" t="s">
        <v>22</v>
      </c>
    </row>
    <row r="134" spans="1:10" ht="29" x14ac:dyDescent="0.35">
      <c r="A134" s="24">
        <v>6883</v>
      </c>
      <c r="B134" s="16" t="s">
        <v>287</v>
      </c>
      <c r="C134" s="16" t="s">
        <v>281</v>
      </c>
      <c r="D134" s="29">
        <v>43739</v>
      </c>
      <c r="E134" s="16" t="s">
        <v>282</v>
      </c>
      <c r="F134" s="16">
        <v>0</v>
      </c>
      <c r="G134" s="16" t="s">
        <v>125</v>
      </c>
      <c r="H134" s="16"/>
      <c r="I134" s="16"/>
      <c r="J134" s="17" t="s">
        <v>22</v>
      </c>
    </row>
    <row r="135" spans="1:10" ht="29" x14ac:dyDescent="0.35">
      <c r="A135" s="24">
        <v>6884</v>
      </c>
      <c r="B135" s="16" t="s">
        <v>288</v>
      </c>
      <c r="C135" s="16" t="s">
        <v>281</v>
      </c>
      <c r="D135" s="29">
        <v>43738</v>
      </c>
      <c r="E135" s="16" t="s">
        <v>282</v>
      </c>
      <c r="F135" s="16">
        <v>0</v>
      </c>
      <c r="G135" s="16" t="s">
        <v>125</v>
      </c>
      <c r="H135" s="16"/>
      <c r="I135" s="16"/>
      <c r="J135" s="17" t="s">
        <v>22</v>
      </c>
    </row>
    <row r="136" spans="1:10" x14ac:dyDescent="0.35">
      <c r="A136" s="24">
        <v>6886</v>
      </c>
      <c r="B136" s="16" t="s">
        <v>289</v>
      </c>
      <c r="C136" s="16" t="s">
        <v>226</v>
      </c>
      <c r="D136" s="29">
        <v>43746</v>
      </c>
      <c r="E136" s="16" t="s">
        <v>290</v>
      </c>
      <c r="F136" s="16">
        <v>0</v>
      </c>
      <c r="G136" s="16" t="s">
        <v>44</v>
      </c>
      <c r="H136" s="16"/>
      <c r="I136" s="16"/>
      <c r="J136" s="17" t="s">
        <v>22</v>
      </c>
    </row>
    <row r="137" spans="1:10" ht="43.5" x14ac:dyDescent="0.35">
      <c r="A137" s="24">
        <v>6895</v>
      </c>
      <c r="B137" s="16" t="s">
        <v>291</v>
      </c>
      <c r="C137" s="16" t="s">
        <v>292</v>
      </c>
      <c r="D137" s="29">
        <v>43759</v>
      </c>
      <c r="E137" s="16" t="s">
        <v>293</v>
      </c>
      <c r="F137" s="16">
        <v>3300</v>
      </c>
      <c r="G137" s="16" t="s">
        <v>30</v>
      </c>
      <c r="H137" s="16"/>
      <c r="I137" s="16"/>
      <c r="J137" s="17" t="s">
        <v>22</v>
      </c>
    </row>
    <row r="138" spans="1:10" x14ac:dyDescent="0.35">
      <c r="A138" s="24">
        <v>6905</v>
      </c>
      <c r="B138" s="16" t="s">
        <v>294</v>
      </c>
      <c r="C138" s="16" t="s">
        <v>295</v>
      </c>
      <c r="D138" s="29">
        <v>43756</v>
      </c>
      <c r="E138" s="16" t="s">
        <v>296</v>
      </c>
      <c r="F138" s="16">
        <v>4881.8900000000003</v>
      </c>
      <c r="G138" s="16" t="s">
        <v>30</v>
      </c>
      <c r="H138" s="16"/>
      <c r="I138" s="16"/>
      <c r="J138" s="17" t="s">
        <v>22</v>
      </c>
    </row>
    <row r="139" spans="1:10" ht="29" x14ac:dyDescent="0.35">
      <c r="A139" s="24">
        <v>6916</v>
      </c>
      <c r="B139" s="16" t="s">
        <v>297</v>
      </c>
      <c r="C139" s="16" t="s">
        <v>298</v>
      </c>
      <c r="D139" s="29">
        <v>43804</v>
      </c>
      <c r="E139" s="16" t="s">
        <v>299</v>
      </c>
      <c r="F139" s="16">
        <v>6240</v>
      </c>
      <c r="G139" s="16" t="s">
        <v>30</v>
      </c>
      <c r="H139" s="16"/>
      <c r="I139" s="16"/>
      <c r="J139" s="17" t="s">
        <v>22</v>
      </c>
    </row>
    <row r="140" spans="1:10" ht="29" x14ac:dyDescent="0.35">
      <c r="A140" s="24">
        <v>6931</v>
      </c>
      <c r="B140" s="16" t="s">
        <v>300</v>
      </c>
      <c r="C140" s="16" t="s">
        <v>301</v>
      </c>
      <c r="D140" s="29">
        <v>43807</v>
      </c>
      <c r="E140" s="16" t="s">
        <v>302</v>
      </c>
      <c r="F140" s="16">
        <v>34200</v>
      </c>
      <c r="G140" s="16" t="s">
        <v>44</v>
      </c>
      <c r="H140" s="16"/>
      <c r="I140" s="16"/>
      <c r="J140" s="17" t="s">
        <v>22</v>
      </c>
    </row>
    <row r="141" spans="1:10" x14ac:dyDescent="0.35">
      <c r="A141" s="24">
        <v>6947</v>
      </c>
      <c r="B141" s="16" t="s">
        <v>303</v>
      </c>
      <c r="C141" s="16" t="s">
        <v>304</v>
      </c>
      <c r="D141" s="29">
        <v>43815</v>
      </c>
      <c r="E141" s="16" t="s">
        <v>305</v>
      </c>
      <c r="F141" s="16">
        <v>0</v>
      </c>
      <c r="G141" s="16" t="s">
        <v>44</v>
      </c>
      <c r="H141" s="16"/>
      <c r="I141" s="16"/>
      <c r="J141" s="17" t="s">
        <v>22</v>
      </c>
    </row>
    <row r="142" spans="1:10" x14ac:dyDescent="0.35">
      <c r="A142" s="24">
        <v>6957</v>
      </c>
      <c r="B142" s="16" t="s">
        <v>306</v>
      </c>
      <c r="C142" s="16" t="s">
        <v>307</v>
      </c>
      <c r="D142" s="29">
        <v>43819</v>
      </c>
      <c r="E142" s="16" t="s">
        <v>308</v>
      </c>
      <c r="F142" s="16">
        <v>0</v>
      </c>
      <c r="G142" s="16" t="s">
        <v>309</v>
      </c>
      <c r="H142" s="16"/>
      <c r="I142" s="16"/>
      <c r="J142" s="17" t="s">
        <v>22</v>
      </c>
    </row>
    <row r="143" spans="1:10" ht="29" x14ac:dyDescent="0.35">
      <c r="A143" s="24">
        <v>6960</v>
      </c>
      <c r="B143" s="16" t="s">
        <v>230</v>
      </c>
      <c r="C143" s="16" t="s">
        <v>310</v>
      </c>
      <c r="D143" s="29">
        <v>43866</v>
      </c>
      <c r="E143" s="16" t="s">
        <v>311</v>
      </c>
      <c r="F143" s="16">
        <v>196669.1</v>
      </c>
      <c r="G143" s="16" t="s">
        <v>35</v>
      </c>
      <c r="H143" s="16"/>
      <c r="I143" s="16"/>
      <c r="J143" s="17" t="s">
        <v>17</v>
      </c>
    </row>
    <row r="144" spans="1:10" ht="29" x14ac:dyDescent="0.35">
      <c r="A144" s="24">
        <v>6962</v>
      </c>
      <c r="B144" s="16" t="s">
        <v>214</v>
      </c>
      <c r="C144" s="16" t="s">
        <v>312</v>
      </c>
      <c r="D144" s="29">
        <v>43862</v>
      </c>
      <c r="E144" s="16" t="s">
        <v>313</v>
      </c>
      <c r="F144" s="16">
        <v>2559025.94</v>
      </c>
      <c r="G144" s="16" t="s">
        <v>30</v>
      </c>
      <c r="H144" s="16"/>
      <c r="I144" s="16"/>
      <c r="J144" s="17" t="s">
        <v>22</v>
      </c>
    </row>
    <row r="145" spans="1:10" ht="29" x14ac:dyDescent="0.35">
      <c r="A145" s="24">
        <v>6964</v>
      </c>
      <c r="B145" s="16" t="s">
        <v>314</v>
      </c>
      <c r="C145" s="16" t="s">
        <v>315</v>
      </c>
      <c r="D145" s="29">
        <v>43868</v>
      </c>
      <c r="E145" s="16" t="s">
        <v>316</v>
      </c>
      <c r="F145" s="16">
        <v>2990</v>
      </c>
      <c r="G145" s="16" t="s">
        <v>317</v>
      </c>
      <c r="H145" s="16"/>
      <c r="I145" s="16"/>
      <c r="J145" s="17" t="s">
        <v>17</v>
      </c>
    </row>
    <row r="146" spans="1:10" ht="43.5" x14ac:dyDescent="0.35">
      <c r="A146" s="24">
        <v>6966</v>
      </c>
      <c r="B146" s="16" t="s">
        <v>318</v>
      </c>
      <c r="C146" s="16" t="s">
        <v>319</v>
      </c>
      <c r="D146" s="29">
        <v>43862</v>
      </c>
      <c r="E146" s="16" t="s">
        <v>313</v>
      </c>
      <c r="F146" s="16">
        <v>42000</v>
      </c>
      <c r="G146" s="16" t="s">
        <v>317</v>
      </c>
      <c r="H146" s="16"/>
      <c r="I146" s="16"/>
      <c r="J146" s="17" t="s">
        <v>17</v>
      </c>
    </row>
    <row r="147" spans="1:10" x14ac:dyDescent="0.35">
      <c r="A147" s="24">
        <v>6967</v>
      </c>
      <c r="B147" s="16" t="s">
        <v>320</v>
      </c>
      <c r="C147" s="16" t="s">
        <v>321</v>
      </c>
      <c r="D147" s="29">
        <v>43854</v>
      </c>
      <c r="E147" s="16" t="s">
        <v>322</v>
      </c>
      <c r="F147" s="16">
        <v>0</v>
      </c>
      <c r="G147" s="16">
        <v>43861</v>
      </c>
      <c r="H147" s="16"/>
      <c r="I147" s="16"/>
      <c r="J147" s="17" t="s">
        <v>22</v>
      </c>
    </row>
    <row r="148" spans="1:10" x14ac:dyDescent="0.35">
      <c r="A148" s="24">
        <v>6973</v>
      </c>
      <c r="B148" s="16" t="s">
        <v>323</v>
      </c>
      <c r="C148" s="16" t="s">
        <v>324</v>
      </c>
      <c r="D148" s="29">
        <v>43868</v>
      </c>
      <c r="E148" s="16" t="s">
        <v>325</v>
      </c>
      <c r="F148" s="16">
        <v>563993.56000000006</v>
      </c>
      <c r="G148" s="16" t="s">
        <v>44</v>
      </c>
      <c r="H148" s="16"/>
      <c r="I148" s="16"/>
      <c r="J148" s="17" t="s">
        <v>22</v>
      </c>
    </row>
    <row r="149" spans="1:10" ht="29" x14ac:dyDescent="0.35">
      <c r="A149" s="24">
        <v>6979</v>
      </c>
      <c r="B149" s="16" t="s">
        <v>326</v>
      </c>
      <c r="C149" s="16" t="s">
        <v>327</v>
      </c>
      <c r="D149" s="29">
        <v>43908</v>
      </c>
      <c r="E149" s="16" t="s">
        <v>328</v>
      </c>
      <c r="F149" s="16">
        <v>7250.88</v>
      </c>
      <c r="G149" s="16" t="s">
        <v>21</v>
      </c>
      <c r="H149" s="16"/>
      <c r="I149" s="16"/>
      <c r="J149" s="17" t="s">
        <v>22</v>
      </c>
    </row>
    <row r="150" spans="1:10" x14ac:dyDescent="0.35">
      <c r="A150" s="24">
        <v>6981</v>
      </c>
      <c r="B150" s="16" t="s">
        <v>47</v>
      </c>
      <c r="C150" s="16" t="s">
        <v>329</v>
      </c>
      <c r="D150" s="29">
        <v>43879</v>
      </c>
      <c r="E150" s="16" t="s">
        <v>15</v>
      </c>
      <c r="F150" s="16">
        <v>3787.59</v>
      </c>
      <c r="G150" s="16" t="s">
        <v>30</v>
      </c>
      <c r="H150" s="16"/>
      <c r="I150" s="16"/>
      <c r="J150" s="17" t="s">
        <v>22</v>
      </c>
    </row>
    <row r="151" spans="1:10" ht="29" x14ac:dyDescent="0.35">
      <c r="A151" s="24">
        <v>6988</v>
      </c>
      <c r="B151" s="16" t="s">
        <v>330</v>
      </c>
      <c r="C151" s="16" t="s">
        <v>331</v>
      </c>
      <c r="D151" s="29">
        <v>43900</v>
      </c>
      <c r="E151" s="16" t="s">
        <v>332</v>
      </c>
      <c r="F151" s="16">
        <v>585</v>
      </c>
      <c r="G151" s="16" t="s">
        <v>44</v>
      </c>
      <c r="H151" s="16"/>
      <c r="I151" s="16"/>
      <c r="J151" s="17" t="s">
        <v>22</v>
      </c>
    </row>
    <row r="152" spans="1:10" ht="29" x14ac:dyDescent="0.35">
      <c r="A152" s="24">
        <v>6990</v>
      </c>
      <c r="B152" s="16" t="s">
        <v>97</v>
      </c>
      <c r="C152" s="16" t="s">
        <v>333</v>
      </c>
      <c r="D152" s="29">
        <v>43893</v>
      </c>
      <c r="E152" s="16" t="s">
        <v>334</v>
      </c>
      <c r="F152" s="16">
        <v>0</v>
      </c>
      <c r="G152" s="16" t="s">
        <v>30</v>
      </c>
      <c r="H152" s="16"/>
      <c r="I152" s="16"/>
      <c r="J152" s="17" t="s">
        <v>22</v>
      </c>
    </row>
    <row r="153" spans="1:10" ht="29" x14ac:dyDescent="0.35">
      <c r="A153" s="24">
        <v>6991</v>
      </c>
      <c r="B153" s="16" t="s">
        <v>335</v>
      </c>
      <c r="C153" s="16" t="s">
        <v>336</v>
      </c>
      <c r="D153" s="29">
        <v>44243</v>
      </c>
      <c r="E153" s="16" t="s">
        <v>337</v>
      </c>
      <c r="F153" s="16">
        <f>48126</f>
        <v>48126</v>
      </c>
      <c r="G153" s="16" t="s">
        <v>30</v>
      </c>
      <c r="H153" s="16">
        <v>15660</v>
      </c>
      <c r="I153" s="16"/>
      <c r="J153" s="17" t="s">
        <v>22</v>
      </c>
    </row>
    <row r="154" spans="1:10" ht="29" x14ac:dyDescent="0.35">
      <c r="A154" s="24">
        <v>7000</v>
      </c>
      <c r="B154" s="16" t="s">
        <v>338</v>
      </c>
      <c r="C154" s="16" t="s">
        <v>339</v>
      </c>
      <c r="D154" s="29">
        <v>43901</v>
      </c>
      <c r="E154" s="16" t="s">
        <v>340</v>
      </c>
      <c r="F154" s="16">
        <v>42086.63</v>
      </c>
      <c r="G154" s="16" t="s">
        <v>30</v>
      </c>
      <c r="H154" s="16"/>
      <c r="I154" s="16"/>
      <c r="J154" s="17" t="s">
        <v>22</v>
      </c>
    </row>
    <row r="155" spans="1:10" ht="29" x14ac:dyDescent="0.35">
      <c r="A155" s="24">
        <v>7007</v>
      </c>
      <c r="B155" s="16" t="s">
        <v>341</v>
      </c>
      <c r="C155" s="16" t="s">
        <v>342</v>
      </c>
      <c r="D155" s="29">
        <v>43918</v>
      </c>
      <c r="E155" s="16" t="s">
        <v>343</v>
      </c>
      <c r="F155" s="16">
        <v>1815.86</v>
      </c>
      <c r="G155" s="16" t="s">
        <v>30</v>
      </c>
      <c r="H155" s="16"/>
      <c r="I155" s="16"/>
      <c r="J155" s="17" t="s">
        <v>22</v>
      </c>
    </row>
    <row r="156" spans="1:10" ht="29" x14ac:dyDescent="0.35">
      <c r="A156" s="24">
        <v>7015</v>
      </c>
      <c r="B156" s="16" t="s">
        <v>344</v>
      </c>
      <c r="C156" s="16" t="s">
        <v>345</v>
      </c>
      <c r="D156" s="29">
        <v>43938</v>
      </c>
      <c r="E156" s="16" t="s">
        <v>15</v>
      </c>
      <c r="F156" s="16">
        <v>833.1</v>
      </c>
      <c r="G156" s="16" t="s">
        <v>30</v>
      </c>
      <c r="H156" s="16"/>
      <c r="I156" s="16"/>
      <c r="J156" s="17" t="s">
        <v>22</v>
      </c>
    </row>
    <row r="157" spans="1:10" ht="29" x14ac:dyDescent="0.35">
      <c r="A157" s="24">
        <v>7027</v>
      </c>
      <c r="B157" s="16" t="s">
        <v>346</v>
      </c>
      <c r="C157" s="16" t="s">
        <v>347</v>
      </c>
      <c r="D157" s="29">
        <v>44044</v>
      </c>
      <c r="E157" s="16" t="s">
        <v>348</v>
      </c>
      <c r="F157" s="16">
        <v>0</v>
      </c>
      <c r="G157" s="16" t="s">
        <v>125</v>
      </c>
      <c r="H157" s="16"/>
      <c r="I157" s="16"/>
      <c r="J157" s="17" t="s">
        <v>22</v>
      </c>
    </row>
    <row r="158" spans="1:10" x14ac:dyDescent="0.35">
      <c r="A158" s="24">
        <v>7028</v>
      </c>
      <c r="B158" s="16" t="s">
        <v>349</v>
      </c>
      <c r="C158" s="16" t="s">
        <v>350</v>
      </c>
      <c r="D158" s="29">
        <v>44070</v>
      </c>
      <c r="E158" s="16" t="s">
        <v>351</v>
      </c>
      <c r="F158" s="16">
        <v>1214.4000000000001</v>
      </c>
      <c r="G158" s="16" t="s">
        <v>44</v>
      </c>
      <c r="H158" s="16"/>
      <c r="I158" s="16"/>
      <c r="J158" s="17" t="s">
        <v>22</v>
      </c>
    </row>
    <row r="159" spans="1:10" ht="29" x14ac:dyDescent="0.35">
      <c r="A159" s="24">
        <v>7031</v>
      </c>
      <c r="B159" s="16" t="s">
        <v>352</v>
      </c>
      <c r="C159" s="16" t="s">
        <v>347</v>
      </c>
      <c r="D159" s="29">
        <v>44044</v>
      </c>
      <c r="E159" s="16" t="s">
        <v>348</v>
      </c>
      <c r="F159" s="16">
        <v>7350</v>
      </c>
      <c r="G159" s="16" t="s">
        <v>125</v>
      </c>
      <c r="H159" s="16"/>
      <c r="I159" s="16"/>
      <c r="J159" s="17" t="s">
        <v>22</v>
      </c>
    </row>
    <row r="160" spans="1:10" ht="29" x14ac:dyDescent="0.35">
      <c r="A160" s="24">
        <v>7032</v>
      </c>
      <c r="B160" s="16" t="s">
        <v>230</v>
      </c>
      <c r="C160" s="16" t="s">
        <v>347</v>
      </c>
      <c r="D160" s="29">
        <v>44097</v>
      </c>
      <c r="E160" s="16" t="s">
        <v>348</v>
      </c>
      <c r="F160" s="16">
        <v>10050</v>
      </c>
      <c r="G160" s="16" t="s">
        <v>125</v>
      </c>
      <c r="H160" s="16"/>
      <c r="I160" s="16"/>
      <c r="J160" s="17" t="s">
        <v>22</v>
      </c>
    </row>
    <row r="161" spans="1:10" ht="29" x14ac:dyDescent="0.35">
      <c r="A161" s="24">
        <v>7034</v>
      </c>
      <c r="B161" s="16" t="s">
        <v>353</v>
      </c>
      <c r="C161" s="16" t="s">
        <v>347</v>
      </c>
      <c r="D161" s="29">
        <v>44044</v>
      </c>
      <c r="E161" s="16" t="s">
        <v>348</v>
      </c>
      <c r="F161" s="16">
        <v>0</v>
      </c>
      <c r="G161" s="16" t="s">
        <v>125</v>
      </c>
      <c r="H161" s="16"/>
      <c r="I161" s="16"/>
      <c r="J161" s="17" t="s">
        <v>22</v>
      </c>
    </row>
    <row r="162" spans="1:10" ht="29" x14ac:dyDescent="0.35">
      <c r="A162" s="24">
        <v>7035</v>
      </c>
      <c r="B162" s="16" t="s">
        <v>354</v>
      </c>
      <c r="C162" s="16" t="s">
        <v>355</v>
      </c>
      <c r="D162" s="29">
        <v>44053</v>
      </c>
      <c r="E162" s="16" t="s">
        <v>356</v>
      </c>
      <c r="F162" s="16">
        <v>16622.099999999999</v>
      </c>
      <c r="G162" s="16" t="s">
        <v>30</v>
      </c>
      <c r="H162" s="16"/>
      <c r="I162" s="16"/>
      <c r="J162" s="17" t="s">
        <v>22</v>
      </c>
    </row>
    <row r="163" spans="1:10" ht="29" x14ac:dyDescent="0.35">
      <c r="A163" s="24">
        <v>7038</v>
      </c>
      <c r="B163" s="16" t="s">
        <v>357</v>
      </c>
      <c r="C163" s="16" t="s">
        <v>358</v>
      </c>
      <c r="D163" s="29">
        <v>43931</v>
      </c>
      <c r="E163" s="16" t="s">
        <v>359</v>
      </c>
      <c r="F163" s="16">
        <v>56629.910000000018</v>
      </c>
      <c r="G163" s="16" t="s">
        <v>35</v>
      </c>
      <c r="H163" s="16"/>
      <c r="I163" s="16"/>
      <c r="J163" s="17" t="s">
        <v>17</v>
      </c>
    </row>
    <row r="164" spans="1:10" x14ac:dyDescent="0.35">
      <c r="A164" s="24">
        <v>7039</v>
      </c>
      <c r="B164" s="16" t="s">
        <v>360</v>
      </c>
      <c r="C164" s="16" t="s">
        <v>361</v>
      </c>
      <c r="D164" s="29">
        <v>44092</v>
      </c>
      <c r="E164" s="16" t="s">
        <v>362</v>
      </c>
      <c r="F164" s="16">
        <v>0</v>
      </c>
      <c r="G164" s="16" t="s">
        <v>363</v>
      </c>
      <c r="H164" s="16"/>
      <c r="I164" s="16"/>
      <c r="J164" s="17" t="s">
        <v>17</v>
      </c>
    </row>
    <row r="165" spans="1:10" x14ac:dyDescent="0.35">
      <c r="A165" s="24">
        <v>7040</v>
      </c>
      <c r="B165" s="16" t="s">
        <v>364</v>
      </c>
      <c r="C165" s="16" t="s">
        <v>361</v>
      </c>
      <c r="D165" s="29">
        <v>44070</v>
      </c>
      <c r="E165" s="16" t="s">
        <v>362</v>
      </c>
      <c r="F165" s="16">
        <v>0</v>
      </c>
      <c r="G165" s="16" t="s">
        <v>125</v>
      </c>
      <c r="H165" s="16"/>
      <c r="I165" s="16"/>
      <c r="J165" s="17" t="s">
        <v>17</v>
      </c>
    </row>
    <row r="166" spans="1:10" x14ac:dyDescent="0.35">
      <c r="A166" s="24">
        <v>7041</v>
      </c>
      <c r="B166" s="16" t="s">
        <v>365</v>
      </c>
      <c r="C166" s="16" t="s">
        <v>361</v>
      </c>
      <c r="D166" s="29">
        <v>44070</v>
      </c>
      <c r="E166" s="16" t="s">
        <v>362</v>
      </c>
      <c r="F166" s="16">
        <v>33528</v>
      </c>
      <c r="G166" s="16" t="s">
        <v>125</v>
      </c>
      <c r="H166" s="16"/>
      <c r="I166" s="16"/>
      <c r="J166" s="17" t="s">
        <v>17</v>
      </c>
    </row>
    <row r="167" spans="1:10" ht="29" x14ac:dyDescent="0.35">
      <c r="A167" s="24">
        <v>7043</v>
      </c>
      <c r="B167" s="16" t="s">
        <v>366</v>
      </c>
      <c r="C167" s="16" t="s">
        <v>367</v>
      </c>
      <c r="D167" s="29">
        <v>44075</v>
      </c>
      <c r="E167" s="16" t="s">
        <v>368</v>
      </c>
      <c r="F167" s="16">
        <v>1046</v>
      </c>
      <c r="G167" s="16" t="s">
        <v>44</v>
      </c>
      <c r="H167" s="16"/>
      <c r="I167" s="16"/>
      <c r="J167" s="17" t="s">
        <v>22</v>
      </c>
    </row>
    <row r="168" spans="1:10" x14ac:dyDescent="0.35">
      <c r="A168" s="24">
        <v>7047</v>
      </c>
      <c r="B168" s="16" t="s">
        <v>369</v>
      </c>
      <c r="C168" s="16" t="s">
        <v>370</v>
      </c>
      <c r="D168" s="29">
        <v>44105</v>
      </c>
      <c r="E168" s="16" t="s">
        <v>371</v>
      </c>
      <c r="F168" s="16">
        <v>9832</v>
      </c>
      <c r="G168" s="16" t="s">
        <v>44</v>
      </c>
      <c r="H168" s="16"/>
      <c r="I168" s="16"/>
      <c r="J168" s="17" t="s">
        <v>22</v>
      </c>
    </row>
    <row r="169" spans="1:10" ht="29" x14ac:dyDescent="0.35">
      <c r="A169" s="24">
        <v>7048</v>
      </c>
      <c r="B169" s="16" t="s">
        <v>372</v>
      </c>
      <c r="C169" s="16" t="s">
        <v>373</v>
      </c>
      <c r="D169" s="29">
        <v>44083</v>
      </c>
      <c r="E169" s="16" t="s">
        <v>368</v>
      </c>
      <c r="F169" s="16">
        <v>19584.7</v>
      </c>
      <c r="G169" s="16" t="s">
        <v>44</v>
      </c>
      <c r="H169" s="16"/>
      <c r="I169" s="16"/>
      <c r="J169" s="17" t="s">
        <v>22</v>
      </c>
    </row>
    <row r="170" spans="1:10" ht="43.5" x14ac:dyDescent="0.35">
      <c r="A170" s="24">
        <v>7049</v>
      </c>
      <c r="B170" s="16" t="s">
        <v>374</v>
      </c>
      <c r="C170" s="16" t="s">
        <v>139</v>
      </c>
      <c r="D170" s="29">
        <v>44141</v>
      </c>
      <c r="E170" s="16" t="s">
        <v>375</v>
      </c>
      <c r="F170" s="16">
        <v>773.4</v>
      </c>
      <c r="G170" s="16" t="s">
        <v>44</v>
      </c>
      <c r="H170" s="16"/>
      <c r="I170" s="16"/>
      <c r="J170" s="17" t="s">
        <v>22</v>
      </c>
    </row>
    <row r="171" spans="1:10" ht="29" x14ac:dyDescent="0.35">
      <c r="A171" s="24">
        <v>7050</v>
      </c>
      <c r="B171" s="16" t="s">
        <v>376</v>
      </c>
      <c r="C171" s="16" t="s">
        <v>139</v>
      </c>
      <c r="D171" s="29">
        <v>44141</v>
      </c>
      <c r="E171" s="16" t="s">
        <v>377</v>
      </c>
      <c r="F171" s="16">
        <v>0</v>
      </c>
      <c r="G171" s="16" t="s">
        <v>44</v>
      </c>
      <c r="H171" s="16"/>
      <c r="I171" s="16"/>
      <c r="J171" s="17" t="s">
        <v>22</v>
      </c>
    </row>
    <row r="172" spans="1:10" x14ac:dyDescent="0.35">
      <c r="A172" s="24">
        <v>7052</v>
      </c>
      <c r="B172" s="16" t="s">
        <v>378</v>
      </c>
      <c r="C172" s="16" t="s">
        <v>226</v>
      </c>
      <c r="D172" s="29">
        <v>44139</v>
      </c>
      <c r="E172" s="16" t="s">
        <v>368</v>
      </c>
      <c r="F172" s="16">
        <v>0</v>
      </c>
      <c r="G172" s="16" t="s">
        <v>30</v>
      </c>
      <c r="H172" s="16"/>
      <c r="I172" s="16"/>
      <c r="J172" s="17" t="s">
        <v>22</v>
      </c>
    </row>
    <row r="173" spans="1:10" ht="43.5" x14ac:dyDescent="0.35">
      <c r="A173" s="24">
        <v>7053</v>
      </c>
      <c r="B173" s="16" t="s">
        <v>379</v>
      </c>
      <c r="C173" s="16" t="s">
        <v>380</v>
      </c>
      <c r="D173" s="29">
        <v>44015</v>
      </c>
      <c r="E173" s="16" t="s">
        <v>381</v>
      </c>
      <c r="F173" s="16">
        <v>2506.66</v>
      </c>
      <c r="G173" s="16" t="s">
        <v>44</v>
      </c>
      <c r="H173" s="16"/>
      <c r="I173" s="16"/>
      <c r="J173" s="17" t="s">
        <v>22</v>
      </c>
    </row>
    <row r="174" spans="1:10" ht="29" x14ac:dyDescent="0.35">
      <c r="A174" s="24">
        <v>7058</v>
      </c>
      <c r="B174" s="16" t="s">
        <v>382</v>
      </c>
      <c r="C174" s="16" t="s">
        <v>383</v>
      </c>
      <c r="D174" s="29">
        <v>44105</v>
      </c>
      <c r="E174" s="16" t="s">
        <v>384</v>
      </c>
      <c r="F174" s="16">
        <v>49216.97</v>
      </c>
      <c r="G174" s="16" t="s">
        <v>385</v>
      </c>
      <c r="H174" s="16"/>
      <c r="I174" s="16"/>
      <c r="J174" s="17" t="s">
        <v>22</v>
      </c>
    </row>
    <row r="175" spans="1:10" x14ac:dyDescent="0.35">
      <c r="A175" s="24">
        <v>7062</v>
      </c>
      <c r="B175" s="16" t="s">
        <v>386</v>
      </c>
      <c r="C175" s="16" t="s">
        <v>226</v>
      </c>
      <c r="D175" s="29">
        <v>44146</v>
      </c>
      <c r="E175" s="16" t="s">
        <v>387</v>
      </c>
      <c r="F175" s="16">
        <v>3160</v>
      </c>
      <c r="G175" s="16" t="s">
        <v>30</v>
      </c>
      <c r="H175" s="16"/>
      <c r="I175" s="16"/>
      <c r="J175" s="17" t="s">
        <v>22</v>
      </c>
    </row>
    <row r="176" spans="1:10" ht="29" x14ac:dyDescent="0.35">
      <c r="A176" s="24">
        <v>7063</v>
      </c>
      <c r="B176" s="16" t="s">
        <v>388</v>
      </c>
      <c r="C176" s="16" t="s">
        <v>226</v>
      </c>
      <c r="D176" s="29">
        <v>44110</v>
      </c>
      <c r="E176" s="16" t="s">
        <v>389</v>
      </c>
      <c r="F176" s="16">
        <v>4385</v>
      </c>
      <c r="G176" s="16" t="s">
        <v>30</v>
      </c>
      <c r="H176" s="16"/>
      <c r="I176" s="16"/>
      <c r="J176" s="17" t="s">
        <v>22</v>
      </c>
    </row>
    <row r="177" spans="1:10" x14ac:dyDescent="0.35">
      <c r="A177" s="24">
        <v>7064</v>
      </c>
      <c r="B177" s="16" t="s">
        <v>320</v>
      </c>
      <c r="C177" s="16" t="s">
        <v>390</v>
      </c>
      <c r="D177" s="29">
        <v>44105</v>
      </c>
      <c r="E177" s="16" t="s">
        <v>391</v>
      </c>
      <c r="F177" s="16">
        <v>0</v>
      </c>
      <c r="G177" s="16" t="s">
        <v>309</v>
      </c>
      <c r="H177" s="16"/>
      <c r="I177" s="16"/>
      <c r="J177" s="17" t="s">
        <v>22</v>
      </c>
    </row>
    <row r="178" spans="1:10" ht="29" x14ac:dyDescent="0.35">
      <c r="A178" s="24">
        <v>7065</v>
      </c>
      <c r="B178" s="16" t="s">
        <v>392</v>
      </c>
      <c r="C178" s="16" t="s">
        <v>393</v>
      </c>
      <c r="D178" s="29">
        <v>44123</v>
      </c>
      <c r="E178" s="16" t="s">
        <v>394</v>
      </c>
      <c r="F178" s="16">
        <v>912</v>
      </c>
      <c r="G178" s="16" t="s">
        <v>30</v>
      </c>
      <c r="H178" s="16"/>
      <c r="I178" s="16"/>
      <c r="J178" s="17" t="s">
        <v>22</v>
      </c>
    </row>
    <row r="179" spans="1:10" x14ac:dyDescent="0.35">
      <c r="A179" s="24">
        <v>7076</v>
      </c>
      <c r="B179" s="16" t="s">
        <v>186</v>
      </c>
      <c r="C179" s="16" t="s">
        <v>395</v>
      </c>
      <c r="D179" s="29">
        <v>44119</v>
      </c>
      <c r="E179" s="16" t="s">
        <v>396</v>
      </c>
      <c r="F179" s="16">
        <v>9500</v>
      </c>
      <c r="G179" s="16" t="s">
        <v>44</v>
      </c>
      <c r="H179" s="16"/>
      <c r="I179" s="16"/>
      <c r="J179" s="17" t="s">
        <v>22</v>
      </c>
    </row>
    <row r="180" spans="1:10" ht="29" x14ac:dyDescent="0.35">
      <c r="A180" s="24">
        <v>7077</v>
      </c>
      <c r="B180" s="16" t="s">
        <v>397</v>
      </c>
      <c r="C180" s="16" t="s">
        <v>261</v>
      </c>
      <c r="D180" s="29">
        <v>44106</v>
      </c>
      <c r="E180" s="16" t="s">
        <v>398</v>
      </c>
      <c r="F180" s="16">
        <v>17192</v>
      </c>
      <c r="G180" s="16" t="s">
        <v>125</v>
      </c>
      <c r="H180" s="16"/>
      <c r="I180" s="16"/>
      <c r="J180" s="17" t="s">
        <v>22</v>
      </c>
    </row>
    <row r="181" spans="1:10" ht="29" x14ac:dyDescent="0.35">
      <c r="A181" s="24">
        <v>7081</v>
      </c>
      <c r="B181" s="16" t="s">
        <v>399</v>
      </c>
      <c r="C181" s="16" t="s">
        <v>400</v>
      </c>
      <c r="D181" s="29">
        <v>44106</v>
      </c>
      <c r="E181" s="16" t="s">
        <v>401</v>
      </c>
      <c r="F181" s="16">
        <v>0</v>
      </c>
      <c r="G181" s="16" t="s">
        <v>309</v>
      </c>
      <c r="H181" s="16"/>
      <c r="I181" s="16"/>
      <c r="J181" s="17" t="s">
        <v>22</v>
      </c>
    </row>
    <row r="182" spans="1:10" ht="43.5" x14ac:dyDescent="0.35">
      <c r="A182" s="24">
        <v>7087</v>
      </c>
      <c r="B182" s="16" t="s">
        <v>402</v>
      </c>
      <c r="C182" s="16" t="s">
        <v>403</v>
      </c>
      <c r="D182" s="29">
        <v>44418</v>
      </c>
      <c r="E182" s="16" t="s">
        <v>404</v>
      </c>
      <c r="F182" s="16">
        <v>71397.67</v>
      </c>
      <c r="G182" s="16" t="s">
        <v>405</v>
      </c>
      <c r="H182" s="16"/>
      <c r="I182" s="16"/>
      <c r="J182" s="17" t="s">
        <v>17</v>
      </c>
    </row>
    <row r="183" spans="1:10" x14ac:dyDescent="0.35">
      <c r="A183" s="24">
        <v>7097</v>
      </c>
      <c r="B183" s="16" t="s">
        <v>406</v>
      </c>
      <c r="C183" s="16" t="s">
        <v>407</v>
      </c>
      <c r="D183" s="29">
        <v>44105</v>
      </c>
      <c r="E183" s="16" t="s">
        <v>408</v>
      </c>
      <c r="F183" s="16">
        <v>290467.41000000003</v>
      </c>
      <c r="G183" s="16" t="s">
        <v>385</v>
      </c>
      <c r="H183" s="16"/>
      <c r="I183" s="16"/>
      <c r="J183" s="17" t="s">
        <v>22</v>
      </c>
    </row>
    <row r="184" spans="1:10" ht="29" x14ac:dyDescent="0.35">
      <c r="A184" s="24">
        <v>7109</v>
      </c>
      <c r="B184" s="16" t="s">
        <v>409</v>
      </c>
      <c r="C184" s="16" t="s">
        <v>226</v>
      </c>
      <c r="D184" s="29">
        <v>44120</v>
      </c>
      <c r="E184" s="16" t="s">
        <v>410</v>
      </c>
      <c r="F184" s="16">
        <v>10320</v>
      </c>
      <c r="G184" s="16" t="s">
        <v>125</v>
      </c>
      <c r="H184" s="16"/>
      <c r="I184" s="16"/>
      <c r="J184" s="17" t="s">
        <v>22</v>
      </c>
    </row>
    <row r="185" spans="1:10" ht="29" x14ac:dyDescent="0.35">
      <c r="A185" s="24">
        <v>7110</v>
      </c>
      <c r="B185" s="16" t="s">
        <v>411</v>
      </c>
      <c r="C185" s="16" t="s">
        <v>412</v>
      </c>
      <c r="D185" s="29">
        <v>44130</v>
      </c>
      <c r="E185" s="16" t="s">
        <v>413</v>
      </c>
      <c r="F185" s="16">
        <v>0</v>
      </c>
      <c r="G185" s="16" t="s">
        <v>125</v>
      </c>
      <c r="H185" s="16"/>
      <c r="I185" s="16"/>
      <c r="J185" s="17" t="s">
        <v>22</v>
      </c>
    </row>
    <row r="186" spans="1:10" ht="29" x14ac:dyDescent="0.35">
      <c r="A186" s="24">
        <v>7112</v>
      </c>
      <c r="B186" s="16" t="s">
        <v>414</v>
      </c>
      <c r="C186" s="16" t="s">
        <v>278</v>
      </c>
      <c r="D186" s="29">
        <v>44161</v>
      </c>
      <c r="E186" s="16" t="s">
        <v>410</v>
      </c>
      <c r="F186" s="16">
        <v>0</v>
      </c>
      <c r="G186" s="16" t="s">
        <v>125</v>
      </c>
      <c r="H186" s="16"/>
      <c r="I186" s="16"/>
      <c r="J186" s="17" t="s">
        <v>22</v>
      </c>
    </row>
    <row r="187" spans="1:10" ht="29" x14ac:dyDescent="0.35">
      <c r="A187" s="24">
        <v>7114</v>
      </c>
      <c r="B187" s="16" t="s">
        <v>415</v>
      </c>
      <c r="C187" s="16" t="s">
        <v>416</v>
      </c>
      <c r="D187" s="29">
        <v>44148</v>
      </c>
      <c r="E187" s="16" t="s">
        <v>417</v>
      </c>
      <c r="F187" s="16">
        <v>29757.15</v>
      </c>
      <c r="G187" s="16" t="s">
        <v>385</v>
      </c>
      <c r="H187" s="16"/>
      <c r="I187" s="16"/>
      <c r="J187" s="17" t="s">
        <v>22</v>
      </c>
    </row>
    <row r="188" spans="1:10" ht="29" x14ac:dyDescent="0.35">
      <c r="A188" s="24">
        <v>7118</v>
      </c>
      <c r="B188" s="16" t="s">
        <v>418</v>
      </c>
      <c r="C188" s="16" t="s">
        <v>419</v>
      </c>
      <c r="D188" s="29">
        <v>44141</v>
      </c>
      <c r="E188" s="16" t="s">
        <v>420</v>
      </c>
      <c r="F188" s="16">
        <v>2100</v>
      </c>
      <c r="G188" s="16" t="s">
        <v>30</v>
      </c>
      <c r="H188" s="16"/>
      <c r="I188" s="16"/>
      <c r="J188" s="17" t="s">
        <v>22</v>
      </c>
    </row>
    <row r="189" spans="1:10" ht="58" x14ac:dyDescent="0.35">
      <c r="A189" s="24">
        <v>7123</v>
      </c>
      <c r="B189" s="16" t="s">
        <v>421</v>
      </c>
      <c r="C189" s="16" t="s">
        <v>422</v>
      </c>
      <c r="D189" s="29">
        <v>44161</v>
      </c>
      <c r="E189" s="16" t="s">
        <v>423</v>
      </c>
      <c r="F189" s="16">
        <v>125700</v>
      </c>
      <c r="G189" s="16" t="s">
        <v>175</v>
      </c>
      <c r="H189" s="16"/>
      <c r="I189" s="16"/>
      <c r="J189" s="17" t="s">
        <v>22</v>
      </c>
    </row>
    <row r="190" spans="1:10" ht="29" x14ac:dyDescent="0.35">
      <c r="A190" s="24">
        <v>7128</v>
      </c>
      <c r="B190" s="16" t="s">
        <v>424</v>
      </c>
      <c r="C190" s="16" t="s">
        <v>336</v>
      </c>
      <c r="D190" s="29">
        <v>44180</v>
      </c>
      <c r="E190" s="16" t="s">
        <v>425</v>
      </c>
      <c r="F190" s="16">
        <v>21000</v>
      </c>
      <c r="G190" s="16" t="s">
        <v>175</v>
      </c>
      <c r="H190" s="16">
        <v>21000</v>
      </c>
      <c r="I190" s="16"/>
      <c r="J190" s="17" t="s">
        <v>22</v>
      </c>
    </row>
    <row r="191" spans="1:10" ht="29" x14ac:dyDescent="0.35">
      <c r="A191" s="24">
        <v>7134</v>
      </c>
      <c r="B191" s="16" t="s">
        <v>426</v>
      </c>
      <c r="C191" s="16" t="s">
        <v>427</v>
      </c>
      <c r="D191" s="29">
        <v>44133</v>
      </c>
      <c r="E191" s="16" t="s">
        <v>428</v>
      </c>
      <c r="F191" s="16">
        <v>83261.3</v>
      </c>
      <c r="G191" s="16" t="s">
        <v>35</v>
      </c>
      <c r="H191" s="16"/>
      <c r="I191" s="16"/>
      <c r="J191" s="17" t="s">
        <v>22</v>
      </c>
    </row>
    <row r="192" spans="1:10" ht="29" x14ac:dyDescent="0.35">
      <c r="A192" s="24">
        <v>7140</v>
      </c>
      <c r="B192" s="16" t="s">
        <v>429</v>
      </c>
      <c r="C192" s="16" t="s">
        <v>430</v>
      </c>
      <c r="D192" s="29">
        <v>44110</v>
      </c>
      <c r="E192" s="16" t="s">
        <v>431</v>
      </c>
      <c r="F192" s="16">
        <v>145934</v>
      </c>
      <c r="G192" s="16" t="s">
        <v>44</v>
      </c>
      <c r="H192" s="16"/>
      <c r="I192" s="16"/>
      <c r="J192" s="17" t="s">
        <v>22</v>
      </c>
    </row>
    <row r="193" spans="1:10" ht="29" x14ac:dyDescent="0.35">
      <c r="A193" s="24">
        <v>7143</v>
      </c>
      <c r="B193" s="16" t="s">
        <v>432</v>
      </c>
      <c r="C193" s="16" t="s">
        <v>433</v>
      </c>
      <c r="D193" s="29">
        <v>44150</v>
      </c>
      <c r="E193" s="16" t="s">
        <v>15</v>
      </c>
      <c r="F193" s="16">
        <v>54619.13</v>
      </c>
      <c r="G193" s="16" t="s">
        <v>35</v>
      </c>
      <c r="H193" s="16"/>
      <c r="I193" s="16"/>
      <c r="J193" s="17" t="s">
        <v>22</v>
      </c>
    </row>
    <row r="194" spans="1:10" ht="29" x14ac:dyDescent="0.35">
      <c r="A194" s="24">
        <v>7148</v>
      </c>
      <c r="B194" s="16" t="s">
        <v>434</v>
      </c>
      <c r="C194" s="16" t="s">
        <v>435</v>
      </c>
      <c r="D194" s="29">
        <v>44161</v>
      </c>
      <c r="E194" s="16" t="s">
        <v>436</v>
      </c>
      <c r="F194" s="16">
        <v>20672.61</v>
      </c>
      <c r="G194" s="16" t="s">
        <v>30</v>
      </c>
      <c r="H194" s="16"/>
      <c r="I194" s="16"/>
      <c r="J194" s="17" t="s">
        <v>22</v>
      </c>
    </row>
    <row r="195" spans="1:10" ht="29" x14ac:dyDescent="0.35">
      <c r="A195" s="24">
        <v>7151</v>
      </c>
      <c r="B195" s="16" t="s">
        <v>437</v>
      </c>
      <c r="C195" s="16" t="s">
        <v>438</v>
      </c>
      <c r="D195" s="29">
        <v>44470</v>
      </c>
      <c r="E195" s="16" t="s">
        <v>439</v>
      </c>
      <c r="F195" s="16">
        <v>0</v>
      </c>
      <c r="G195" s="16" t="s">
        <v>30</v>
      </c>
      <c r="H195" s="16"/>
      <c r="I195" s="16"/>
      <c r="J195" s="17" t="s">
        <v>22</v>
      </c>
    </row>
    <row r="196" spans="1:10" ht="29" x14ac:dyDescent="0.35">
      <c r="A196" s="24">
        <v>7157</v>
      </c>
      <c r="B196" s="16" t="s">
        <v>440</v>
      </c>
      <c r="C196" s="16" t="s">
        <v>441</v>
      </c>
      <c r="D196" s="29">
        <v>44140</v>
      </c>
      <c r="E196" s="16" t="s">
        <v>442</v>
      </c>
      <c r="F196" s="16">
        <v>44884.160000000003</v>
      </c>
      <c r="G196" s="16" t="s">
        <v>443</v>
      </c>
      <c r="H196" s="16"/>
      <c r="I196" s="16"/>
      <c r="J196" s="17" t="s">
        <v>22</v>
      </c>
    </row>
    <row r="197" spans="1:10" ht="29" x14ac:dyDescent="0.35">
      <c r="A197" s="24">
        <v>7158</v>
      </c>
      <c r="B197" s="16" t="s">
        <v>444</v>
      </c>
      <c r="C197" s="16" t="s">
        <v>445</v>
      </c>
      <c r="D197" s="29">
        <v>44106</v>
      </c>
      <c r="E197" s="16" t="s">
        <v>15</v>
      </c>
      <c r="F197" s="16">
        <v>0</v>
      </c>
      <c r="G197" s="16" t="s">
        <v>443</v>
      </c>
      <c r="H197" s="16"/>
      <c r="I197" s="16"/>
      <c r="J197" s="17" t="s">
        <v>22</v>
      </c>
    </row>
    <row r="198" spans="1:10" ht="43.5" x14ac:dyDescent="0.35">
      <c r="A198" s="24">
        <v>7161</v>
      </c>
      <c r="B198" s="16" t="s">
        <v>446</v>
      </c>
      <c r="C198" s="16" t="s">
        <v>447</v>
      </c>
      <c r="D198" s="29">
        <v>44146</v>
      </c>
      <c r="E198" s="16" t="s">
        <v>448</v>
      </c>
      <c r="F198" s="16">
        <v>9955</v>
      </c>
      <c r="G198" s="16" t="s">
        <v>405</v>
      </c>
      <c r="H198" s="16"/>
      <c r="I198" s="16"/>
      <c r="J198" s="17" t="s">
        <v>22</v>
      </c>
    </row>
    <row r="199" spans="1:10" ht="29" x14ac:dyDescent="0.35">
      <c r="A199" s="24">
        <v>7162</v>
      </c>
      <c r="B199" s="16" t="s">
        <v>449</v>
      </c>
      <c r="C199" s="16" t="s">
        <v>450</v>
      </c>
      <c r="D199" s="29">
        <v>44158</v>
      </c>
      <c r="E199" s="16" t="s">
        <v>451</v>
      </c>
      <c r="F199" s="16">
        <v>23000.33</v>
      </c>
      <c r="G199" s="16" t="s">
        <v>30</v>
      </c>
      <c r="H199" s="16"/>
      <c r="I199" s="16"/>
      <c r="J199" s="17" t="s">
        <v>22</v>
      </c>
    </row>
    <row r="200" spans="1:10" ht="29" x14ac:dyDescent="0.35">
      <c r="A200" s="24">
        <v>7172</v>
      </c>
      <c r="B200" s="16" t="s">
        <v>452</v>
      </c>
      <c r="C200" s="16" t="s">
        <v>438</v>
      </c>
      <c r="D200" s="29" t="s">
        <v>453</v>
      </c>
      <c r="E200" s="16" t="s">
        <v>454</v>
      </c>
      <c r="F200" s="16">
        <v>0</v>
      </c>
      <c r="G200" s="16" t="s">
        <v>44</v>
      </c>
      <c r="H200" s="16"/>
      <c r="I200" s="16"/>
      <c r="J200" s="17" t="s">
        <v>22</v>
      </c>
    </row>
    <row r="201" spans="1:10" ht="29" x14ac:dyDescent="0.35">
      <c r="A201" s="24">
        <v>7174</v>
      </c>
      <c r="B201" s="16" t="s">
        <v>455</v>
      </c>
      <c r="C201" s="16" t="s">
        <v>456</v>
      </c>
      <c r="D201" s="29">
        <v>44180</v>
      </c>
      <c r="E201" s="16" t="s">
        <v>454</v>
      </c>
      <c r="F201" s="16">
        <v>0</v>
      </c>
      <c r="G201" s="16" t="s">
        <v>44</v>
      </c>
      <c r="H201" s="16"/>
      <c r="I201" s="16"/>
      <c r="J201" s="17" t="s">
        <v>22</v>
      </c>
    </row>
    <row r="202" spans="1:10" x14ac:dyDescent="0.35">
      <c r="A202" s="24">
        <v>7177</v>
      </c>
      <c r="B202" s="16" t="s">
        <v>457</v>
      </c>
      <c r="C202" s="16" t="s">
        <v>458</v>
      </c>
      <c r="D202" s="29" t="s">
        <v>453</v>
      </c>
      <c r="E202" s="16" t="s">
        <v>459</v>
      </c>
      <c r="F202" s="16">
        <v>0</v>
      </c>
      <c r="G202" s="16" t="s">
        <v>44</v>
      </c>
      <c r="H202" s="16"/>
      <c r="I202" s="16"/>
      <c r="J202" s="17" t="s">
        <v>22</v>
      </c>
    </row>
    <row r="203" spans="1:10" ht="29" x14ac:dyDescent="0.35">
      <c r="A203" s="24">
        <v>7178</v>
      </c>
      <c r="B203" s="16" t="s">
        <v>460</v>
      </c>
      <c r="C203" s="16" t="s">
        <v>461</v>
      </c>
      <c r="D203" s="29">
        <v>44183</v>
      </c>
      <c r="E203" s="16" t="s">
        <v>459</v>
      </c>
      <c r="F203" s="16">
        <v>1745</v>
      </c>
      <c r="G203" s="16" t="s">
        <v>44</v>
      </c>
      <c r="H203" s="16"/>
      <c r="I203" s="16"/>
      <c r="J203" s="17" t="s">
        <v>22</v>
      </c>
    </row>
    <row r="204" spans="1:10" ht="29" x14ac:dyDescent="0.35">
      <c r="A204" s="24">
        <v>7179</v>
      </c>
      <c r="B204" s="16" t="s">
        <v>462</v>
      </c>
      <c r="C204" s="16" t="s">
        <v>463</v>
      </c>
      <c r="D204" s="29">
        <v>44182</v>
      </c>
      <c r="E204" s="16">
        <v>44182</v>
      </c>
      <c r="F204" s="16">
        <v>1000</v>
      </c>
      <c r="G204" s="16">
        <v>44185</v>
      </c>
      <c r="H204" s="16"/>
      <c r="I204" s="16"/>
      <c r="J204" s="17" t="s">
        <v>22</v>
      </c>
    </row>
    <row r="205" spans="1:10" ht="58" x14ac:dyDescent="0.35">
      <c r="A205" s="24">
        <v>7181</v>
      </c>
      <c r="B205" s="16" t="s">
        <v>464</v>
      </c>
      <c r="C205" s="16" t="s">
        <v>465</v>
      </c>
      <c r="D205" s="29">
        <v>44182</v>
      </c>
      <c r="E205" s="16" t="s">
        <v>466</v>
      </c>
      <c r="F205" s="16">
        <v>7200</v>
      </c>
      <c r="G205" s="16" t="s">
        <v>467</v>
      </c>
      <c r="H205" s="16"/>
      <c r="I205" s="16"/>
      <c r="J205" s="17" t="s">
        <v>22</v>
      </c>
    </row>
    <row r="206" spans="1:10" ht="29" x14ac:dyDescent="0.35">
      <c r="A206" s="24">
        <v>7182</v>
      </c>
      <c r="B206" s="16" t="s">
        <v>166</v>
      </c>
      <c r="C206" s="16" t="s">
        <v>167</v>
      </c>
      <c r="D206" s="29">
        <v>44181</v>
      </c>
      <c r="E206" s="16" t="s">
        <v>468</v>
      </c>
      <c r="F206" s="16">
        <v>13554</v>
      </c>
      <c r="G206" s="16" t="s">
        <v>30</v>
      </c>
      <c r="H206" s="16"/>
      <c r="I206" s="16"/>
      <c r="J206" s="17" t="s">
        <v>22</v>
      </c>
    </row>
    <row r="207" spans="1:10" ht="29" x14ac:dyDescent="0.35">
      <c r="A207" s="24">
        <v>7183</v>
      </c>
      <c r="B207" s="16" t="s">
        <v>469</v>
      </c>
      <c r="C207" s="16" t="s">
        <v>470</v>
      </c>
      <c r="D207" s="29">
        <v>44187</v>
      </c>
      <c r="E207" s="16" t="s">
        <v>471</v>
      </c>
      <c r="F207" s="16">
        <v>3500</v>
      </c>
      <c r="G207" s="16">
        <v>43895</v>
      </c>
      <c r="H207" s="16"/>
      <c r="I207" s="16"/>
      <c r="J207" s="17" t="s">
        <v>22</v>
      </c>
    </row>
    <row r="208" spans="1:10" ht="29" x14ac:dyDescent="0.35">
      <c r="A208" s="24">
        <v>7185</v>
      </c>
      <c r="B208" s="16" t="s">
        <v>472</v>
      </c>
      <c r="C208" s="16" t="s">
        <v>278</v>
      </c>
      <c r="D208" s="29">
        <v>44167</v>
      </c>
      <c r="E208" s="16" t="s">
        <v>473</v>
      </c>
      <c r="F208" s="16">
        <v>0</v>
      </c>
      <c r="G208" s="16" t="s">
        <v>44</v>
      </c>
      <c r="H208" s="16"/>
      <c r="I208" s="16"/>
      <c r="J208" s="17" t="s">
        <v>22</v>
      </c>
    </row>
    <row r="209" spans="1:10" x14ac:dyDescent="0.35">
      <c r="A209" s="24">
        <v>7186</v>
      </c>
      <c r="B209" s="16" t="s">
        <v>474</v>
      </c>
      <c r="C209" s="16" t="s">
        <v>475</v>
      </c>
      <c r="D209" s="29">
        <v>44175</v>
      </c>
      <c r="E209" s="16" t="s">
        <v>476</v>
      </c>
      <c r="F209" s="16">
        <v>15575.69</v>
      </c>
      <c r="G209" s="16" t="s">
        <v>44</v>
      </c>
      <c r="H209" s="16"/>
      <c r="I209" s="16"/>
      <c r="J209" s="17" t="s">
        <v>22</v>
      </c>
    </row>
    <row r="210" spans="1:10" ht="29" x14ac:dyDescent="0.35">
      <c r="A210" s="24">
        <v>7187</v>
      </c>
      <c r="B210" s="16" t="s">
        <v>477</v>
      </c>
      <c r="C210" s="16" t="s">
        <v>278</v>
      </c>
      <c r="D210" s="29">
        <v>44501</v>
      </c>
      <c r="E210" s="16" t="s">
        <v>478</v>
      </c>
      <c r="F210" s="16">
        <v>4660</v>
      </c>
      <c r="G210" s="16" t="s">
        <v>44</v>
      </c>
      <c r="H210" s="16"/>
      <c r="I210" s="16"/>
      <c r="J210" s="17" t="s">
        <v>22</v>
      </c>
    </row>
    <row r="211" spans="1:10" ht="43.5" x14ac:dyDescent="0.35">
      <c r="A211" s="24">
        <v>7188</v>
      </c>
      <c r="B211" s="16" t="s">
        <v>479</v>
      </c>
      <c r="C211" s="16" t="s">
        <v>480</v>
      </c>
      <c r="D211" s="29">
        <v>44092</v>
      </c>
      <c r="E211" s="16" t="s">
        <v>481</v>
      </c>
      <c r="F211" s="16">
        <v>979</v>
      </c>
      <c r="G211" s="16" t="s">
        <v>16</v>
      </c>
      <c r="H211" s="16"/>
      <c r="I211" s="16"/>
      <c r="J211" s="17" t="s">
        <v>22</v>
      </c>
    </row>
    <row r="212" spans="1:10" ht="29" x14ac:dyDescent="0.35">
      <c r="A212" s="24">
        <v>7189</v>
      </c>
      <c r="B212" s="16" t="s">
        <v>482</v>
      </c>
      <c r="C212" s="16" t="s">
        <v>483</v>
      </c>
      <c r="D212" s="29">
        <v>44183</v>
      </c>
      <c r="E212" s="16" t="s">
        <v>484</v>
      </c>
      <c r="F212" s="16">
        <v>12860</v>
      </c>
      <c r="G212" s="16" t="s">
        <v>44</v>
      </c>
      <c r="H212" s="16"/>
      <c r="I212" s="16"/>
      <c r="J212" s="17" t="s">
        <v>22</v>
      </c>
    </row>
    <row r="213" spans="1:10" ht="29" x14ac:dyDescent="0.35">
      <c r="A213" s="24">
        <v>7190</v>
      </c>
      <c r="B213" s="16" t="s">
        <v>426</v>
      </c>
      <c r="C213" s="16" t="s">
        <v>485</v>
      </c>
      <c r="D213" s="29">
        <v>44166</v>
      </c>
      <c r="E213" s="16" t="s">
        <v>486</v>
      </c>
      <c r="F213" s="16">
        <v>0</v>
      </c>
      <c r="G213" s="16" t="s">
        <v>309</v>
      </c>
      <c r="H213" s="16"/>
      <c r="I213" s="16"/>
      <c r="J213" s="17" t="s">
        <v>22</v>
      </c>
    </row>
    <row r="214" spans="1:10" ht="29" x14ac:dyDescent="0.35">
      <c r="A214" s="24">
        <v>7191</v>
      </c>
      <c r="B214" s="16" t="s">
        <v>487</v>
      </c>
      <c r="C214" s="16" t="s">
        <v>488</v>
      </c>
      <c r="D214" s="29">
        <v>44174</v>
      </c>
      <c r="E214" s="16" t="s">
        <v>489</v>
      </c>
      <c r="F214" s="16">
        <v>3893324.06</v>
      </c>
      <c r="G214" s="16" t="s">
        <v>44</v>
      </c>
      <c r="H214" s="16"/>
      <c r="I214" s="16"/>
      <c r="J214" s="17" t="s">
        <v>22</v>
      </c>
    </row>
    <row r="215" spans="1:10" ht="43.5" x14ac:dyDescent="0.35">
      <c r="A215" s="24">
        <v>7193</v>
      </c>
      <c r="B215" s="16" t="s">
        <v>490</v>
      </c>
      <c r="C215" s="16" t="s">
        <v>491</v>
      </c>
      <c r="D215" s="29">
        <v>44186</v>
      </c>
      <c r="E215" s="16" t="s">
        <v>15</v>
      </c>
      <c r="F215" s="16">
        <v>10260</v>
      </c>
      <c r="G215" s="16" t="s">
        <v>30</v>
      </c>
      <c r="H215" s="16"/>
      <c r="I215" s="16"/>
      <c r="J215" s="17" t="s">
        <v>22</v>
      </c>
    </row>
    <row r="216" spans="1:10" x14ac:dyDescent="0.35">
      <c r="A216" s="24">
        <v>7194</v>
      </c>
      <c r="B216" s="16" t="s">
        <v>492</v>
      </c>
      <c r="C216" s="16" t="s">
        <v>493</v>
      </c>
      <c r="D216" s="29">
        <v>44217</v>
      </c>
      <c r="E216" s="16" t="s">
        <v>468</v>
      </c>
      <c r="F216" s="16">
        <v>21687.9</v>
      </c>
      <c r="G216" s="16" t="s">
        <v>30</v>
      </c>
      <c r="H216" s="16"/>
      <c r="I216" s="16"/>
      <c r="J216" s="17" t="s">
        <v>22</v>
      </c>
    </row>
    <row r="217" spans="1:10" ht="29" x14ac:dyDescent="0.35">
      <c r="A217" s="24">
        <v>7195</v>
      </c>
      <c r="B217" s="16" t="s">
        <v>163</v>
      </c>
      <c r="C217" s="16" t="s">
        <v>164</v>
      </c>
      <c r="D217" s="29">
        <v>44534</v>
      </c>
      <c r="E217" s="16" t="s">
        <v>494</v>
      </c>
      <c r="F217" s="16">
        <v>18935.990000000002</v>
      </c>
      <c r="G217" s="16" t="s">
        <v>30</v>
      </c>
      <c r="H217" s="16"/>
      <c r="I217" s="16"/>
      <c r="J217" s="17" t="s">
        <v>22</v>
      </c>
    </row>
    <row r="218" spans="1:10" ht="29" x14ac:dyDescent="0.35">
      <c r="A218" s="24">
        <v>7196</v>
      </c>
      <c r="B218" s="16" t="s">
        <v>418</v>
      </c>
      <c r="C218" s="16" t="s">
        <v>495</v>
      </c>
      <c r="D218" s="29">
        <v>44553</v>
      </c>
      <c r="E218" s="16" t="s">
        <v>496</v>
      </c>
      <c r="F218" s="16">
        <v>2892.16</v>
      </c>
      <c r="G218" s="16" t="s">
        <v>30</v>
      </c>
      <c r="H218" s="16"/>
      <c r="I218" s="16"/>
      <c r="J218" s="17" t="s">
        <v>22</v>
      </c>
    </row>
    <row r="219" spans="1:10" x14ac:dyDescent="0.35">
      <c r="A219" s="24">
        <v>7200</v>
      </c>
      <c r="B219" s="16" t="s">
        <v>372</v>
      </c>
      <c r="C219" s="16" t="s">
        <v>497</v>
      </c>
      <c r="D219" s="29">
        <v>44221</v>
      </c>
      <c r="E219" s="16" t="s">
        <v>498</v>
      </c>
      <c r="F219" s="16">
        <v>19584.7</v>
      </c>
      <c r="G219" s="16" t="s">
        <v>30</v>
      </c>
      <c r="H219" s="16"/>
      <c r="I219" s="16"/>
      <c r="J219" s="17" t="s">
        <v>22</v>
      </c>
    </row>
    <row r="220" spans="1:10" ht="29" x14ac:dyDescent="0.35">
      <c r="A220" s="24">
        <v>7201</v>
      </c>
      <c r="B220" s="16" t="s">
        <v>25</v>
      </c>
      <c r="C220" s="16" t="s">
        <v>499</v>
      </c>
      <c r="D220" s="29">
        <v>43850</v>
      </c>
      <c r="E220" s="16" t="s">
        <v>15</v>
      </c>
      <c r="F220" s="16">
        <v>1329.32</v>
      </c>
      <c r="G220" s="16" t="s">
        <v>16</v>
      </c>
      <c r="H220" s="16"/>
      <c r="I220" s="16"/>
      <c r="J220" s="17" t="s">
        <v>22</v>
      </c>
    </row>
    <row r="221" spans="1:10" ht="29" x14ac:dyDescent="0.35">
      <c r="A221" s="24">
        <v>7202</v>
      </c>
      <c r="B221" s="16" t="s">
        <v>169</v>
      </c>
      <c r="C221" s="16" t="s">
        <v>170</v>
      </c>
      <c r="D221" s="29">
        <v>44208</v>
      </c>
      <c r="E221" s="16" t="s">
        <v>500</v>
      </c>
      <c r="F221" s="16">
        <v>33550</v>
      </c>
      <c r="G221" s="16" t="s">
        <v>44</v>
      </c>
      <c r="H221" s="16"/>
      <c r="I221" s="16"/>
      <c r="J221" s="17" t="s">
        <v>22</v>
      </c>
    </row>
    <row r="222" spans="1:10" ht="29" x14ac:dyDescent="0.35">
      <c r="A222" s="24">
        <v>7203</v>
      </c>
      <c r="B222" s="16" t="s">
        <v>501</v>
      </c>
      <c r="C222" s="16" t="s">
        <v>502</v>
      </c>
      <c r="D222" s="29">
        <v>44223</v>
      </c>
      <c r="E222" s="16" t="s">
        <v>503</v>
      </c>
      <c r="F222" s="16">
        <v>2500</v>
      </c>
      <c r="G222" s="16" t="s">
        <v>467</v>
      </c>
      <c r="H222" s="16"/>
      <c r="I222" s="16"/>
      <c r="J222" s="17" t="s">
        <v>22</v>
      </c>
    </row>
    <row r="223" spans="1:10" ht="29" x14ac:dyDescent="0.35">
      <c r="A223" s="24">
        <v>7206</v>
      </c>
      <c r="B223" s="16" t="s">
        <v>314</v>
      </c>
      <c r="C223" s="16" t="s">
        <v>315</v>
      </c>
      <c r="D223" s="29">
        <v>44229</v>
      </c>
      <c r="E223" s="16" t="s">
        <v>498</v>
      </c>
      <c r="F223" s="16">
        <v>32890</v>
      </c>
      <c r="G223" s="16" t="s">
        <v>30</v>
      </c>
      <c r="H223" s="16"/>
      <c r="I223" s="16"/>
      <c r="J223" s="17" t="s">
        <v>22</v>
      </c>
    </row>
    <row r="224" spans="1:10" x14ac:dyDescent="0.35">
      <c r="A224" s="24">
        <v>7207</v>
      </c>
      <c r="B224" s="16" t="s">
        <v>320</v>
      </c>
      <c r="C224" s="16" t="s">
        <v>321</v>
      </c>
      <c r="D224" s="29">
        <v>44220</v>
      </c>
      <c r="E224" s="16" t="s">
        <v>504</v>
      </c>
      <c r="F224" s="16">
        <v>4999.91</v>
      </c>
      <c r="G224" s="16" t="s">
        <v>35</v>
      </c>
      <c r="H224" s="16"/>
      <c r="I224" s="16"/>
      <c r="J224" s="17" t="s">
        <v>22</v>
      </c>
    </row>
    <row r="225" spans="1:10" ht="29" x14ac:dyDescent="0.35">
      <c r="A225" s="24">
        <v>7208</v>
      </c>
      <c r="B225" s="16" t="s">
        <v>505</v>
      </c>
      <c r="C225" s="16" t="s">
        <v>506</v>
      </c>
      <c r="D225" s="29">
        <v>44222</v>
      </c>
      <c r="E225" s="16" t="s">
        <v>507</v>
      </c>
      <c r="F225" s="16">
        <v>3000</v>
      </c>
      <c r="G225" s="16" t="s">
        <v>175</v>
      </c>
      <c r="H225" s="16"/>
      <c r="I225" s="16"/>
      <c r="J225" s="17" t="s">
        <v>22</v>
      </c>
    </row>
    <row r="226" spans="1:10" ht="29" x14ac:dyDescent="0.35">
      <c r="A226" s="24">
        <v>7213</v>
      </c>
      <c r="B226" s="16" t="s">
        <v>508</v>
      </c>
      <c r="C226" s="16" t="s">
        <v>509</v>
      </c>
      <c r="D226" s="29">
        <v>44222</v>
      </c>
      <c r="E226" s="16" t="s">
        <v>510</v>
      </c>
      <c r="F226" s="16">
        <v>36550</v>
      </c>
      <c r="G226" s="16" t="s">
        <v>30</v>
      </c>
      <c r="H226" s="16"/>
      <c r="I226" s="16"/>
      <c r="J226" s="17" t="s">
        <v>22</v>
      </c>
    </row>
    <row r="227" spans="1:10" ht="29" x14ac:dyDescent="0.35">
      <c r="A227" s="24">
        <v>7215</v>
      </c>
      <c r="B227" s="16" t="s">
        <v>183</v>
      </c>
      <c r="C227" s="16" t="s">
        <v>184</v>
      </c>
      <c r="D227" s="29">
        <v>44246</v>
      </c>
      <c r="E227" s="16" t="s">
        <v>511</v>
      </c>
      <c r="F227" s="16">
        <v>4316</v>
      </c>
      <c r="G227" s="16" t="s">
        <v>35</v>
      </c>
      <c r="H227" s="16"/>
      <c r="I227" s="16"/>
      <c r="J227" s="17" t="s">
        <v>22</v>
      </c>
    </row>
    <row r="228" spans="1:10" ht="29" x14ac:dyDescent="0.35">
      <c r="A228" s="24">
        <v>7217</v>
      </c>
      <c r="B228" s="16" t="s">
        <v>201</v>
      </c>
      <c r="C228" s="16" t="s">
        <v>512</v>
      </c>
      <c r="D228" s="29">
        <v>44255</v>
      </c>
      <c r="E228" s="16" t="s">
        <v>513</v>
      </c>
      <c r="F228" s="16">
        <v>19943</v>
      </c>
      <c r="G228" s="16" t="s">
        <v>35</v>
      </c>
      <c r="H228" s="16"/>
      <c r="I228" s="16"/>
      <c r="J228" s="17" t="s">
        <v>17</v>
      </c>
    </row>
    <row r="229" spans="1:10" x14ac:dyDescent="0.35">
      <c r="A229" s="24">
        <v>7219</v>
      </c>
      <c r="B229" s="16" t="s">
        <v>514</v>
      </c>
      <c r="C229" s="16" t="s">
        <v>515</v>
      </c>
      <c r="D229" s="29">
        <v>44252</v>
      </c>
      <c r="E229" s="16" t="s">
        <v>516</v>
      </c>
      <c r="F229" s="16">
        <v>34503.42</v>
      </c>
      <c r="G229" s="16" t="s">
        <v>44</v>
      </c>
      <c r="H229" s="16"/>
      <c r="I229" s="16"/>
      <c r="J229" s="17" t="s">
        <v>22</v>
      </c>
    </row>
    <row r="230" spans="1:10" x14ac:dyDescent="0.35">
      <c r="A230" s="24">
        <v>7220</v>
      </c>
      <c r="B230" s="16" t="s">
        <v>517</v>
      </c>
      <c r="C230" s="16" t="s">
        <v>518</v>
      </c>
      <c r="D230" s="29">
        <v>44265</v>
      </c>
      <c r="E230" s="16" t="s">
        <v>519</v>
      </c>
      <c r="F230" s="16">
        <v>25117.97</v>
      </c>
      <c r="G230" s="16" t="s">
        <v>520</v>
      </c>
      <c r="H230" s="16"/>
      <c r="I230" s="16"/>
      <c r="J230" s="17" t="s">
        <v>22</v>
      </c>
    </row>
    <row r="231" spans="1:10" ht="29" x14ac:dyDescent="0.35">
      <c r="A231" s="24">
        <v>7236</v>
      </c>
      <c r="B231" s="16" t="s">
        <v>521</v>
      </c>
      <c r="C231" s="16" t="s">
        <v>522</v>
      </c>
      <c r="D231" s="29">
        <v>44298</v>
      </c>
      <c r="E231" s="16" t="s">
        <v>523</v>
      </c>
      <c r="F231" s="16">
        <v>0</v>
      </c>
      <c r="G231" s="16" t="s">
        <v>524</v>
      </c>
      <c r="H231" s="16"/>
      <c r="I231" s="16"/>
      <c r="J231" s="17" t="s">
        <v>22</v>
      </c>
    </row>
    <row r="232" spans="1:10" ht="29" x14ac:dyDescent="0.35">
      <c r="A232" s="24">
        <v>7238</v>
      </c>
      <c r="B232" s="16" t="s">
        <v>31</v>
      </c>
      <c r="C232" s="16" t="s">
        <v>525</v>
      </c>
      <c r="D232" s="29">
        <v>44265</v>
      </c>
      <c r="E232" s="16" t="s">
        <v>526</v>
      </c>
      <c r="F232" s="16">
        <v>37056.1</v>
      </c>
      <c r="G232" s="16" t="s">
        <v>44</v>
      </c>
      <c r="H232" s="16"/>
      <c r="I232" s="16"/>
      <c r="J232" s="17" t="s">
        <v>22</v>
      </c>
    </row>
    <row r="233" spans="1:10" ht="29" x14ac:dyDescent="0.35">
      <c r="A233" s="24">
        <v>7240</v>
      </c>
      <c r="B233" s="16" t="s">
        <v>180</v>
      </c>
      <c r="C233" s="16" t="s">
        <v>181</v>
      </c>
      <c r="D233" s="29">
        <v>44279</v>
      </c>
      <c r="E233" s="16" t="s">
        <v>527</v>
      </c>
      <c r="F233" s="16">
        <v>801</v>
      </c>
      <c r="G233" s="16" t="s">
        <v>35</v>
      </c>
      <c r="H233" s="16"/>
      <c r="I233" s="16"/>
      <c r="J233" s="17" t="s">
        <v>22</v>
      </c>
    </row>
    <row r="234" spans="1:10" ht="29" x14ac:dyDescent="0.35">
      <c r="A234" s="24">
        <v>7246</v>
      </c>
      <c r="B234" s="16" t="s">
        <v>528</v>
      </c>
      <c r="C234" s="16" t="s">
        <v>529</v>
      </c>
      <c r="D234" s="29">
        <v>44266</v>
      </c>
      <c r="E234" s="16" t="s">
        <v>530</v>
      </c>
      <c r="F234" s="16">
        <v>27631.8</v>
      </c>
      <c r="G234" s="16" t="s">
        <v>531</v>
      </c>
      <c r="H234" s="16"/>
      <c r="I234" s="16"/>
      <c r="J234" s="17" t="s">
        <v>22</v>
      </c>
    </row>
    <row r="235" spans="1:10" ht="29" x14ac:dyDescent="0.35">
      <c r="A235" s="24">
        <v>7253</v>
      </c>
      <c r="B235" s="16" t="s">
        <v>532</v>
      </c>
      <c r="C235" s="16" t="s">
        <v>533</v>
      </c>
      <c r="D235" s="29">
        <v>44272</v>
      </c>
      <c r="E235" s="16" t="s">
        <v>534</v>
      </c>
      <c r="F235" s="16">
        <v>1890</v>
      </c>
      <c r="G235" s="16" t="s">
        <v>30</v>
      </c>
      <c r="H235" s="16"/>
      <c r="I235" s="16"/>
      <c r="J235" s="17" t="s">
        <v>22</v>
      </c>
    </row>
    <row r="236" spans="1:10" ht="29" x14ac:dyDescent="0.35">
      <c r="A236" s="24">
        <v>7257</v>
      </c>
      <c r="B236" s="16" t="s">
        <v>464</v>
      </c>
      <c r="C236" s="16" t="s">
        <v>535</v>
      </c>
      <c r="D236" s="29">
        <v>44273</v>
      </c>
      <c r="E236" s="16" t="s">
        <v>536</v>
      </c>
      <c r="F236" s="16">
        <v>15000</v>
      </c>
      <c r="G236" s="16" t="s">
        <v>467</v>
      </c>
      <c r="H236" s="16"/>
      <c r="I236" s="16"/>
      <c r="J236" s="17" t="s">
        <v>22</v>
      </c>
    </row>
    <row r="237" spans="1:10" ht="29" x14ac:dyDescent="0.35">
      <c r="A237" s="24">
        <v>7258</v>
      </c>
      <c r="B237" s="16" t="s">
        <v>330</v>
      </c>
      <c r="C237" s="16" t="s">
        <v>537</v>
      </c>
      <c r="D237" s="29">
        <v>44274</v>
      </c>
      <c r="E237" s="16" t="s">
        <v>538</v>
      </c>
      <c r="F237" s="16">
        <v>1755</v>
      </c>
      <c r="G237" s="16" t="s">
        <v>35</v>
      </c>
      <c r="H237" s="16"/>
      <c r="I237" s="16"/>
      <c r="J237" s="17" t="s">
        <v>22</v>
      </c>
    </row>
    <row r="238" spans="1:10" ht="29" x14ac:dyDescent="0.35">
      <c r="A238" s="24">
        <v>7261</v>
      </c>
      <c r="B238" s="16" t="s">
        <v>426</v>
      </c>
      <c r="C238" s="16" t="s">
        <v>307</v>
      </c>
      <c r="D238" s="29">
        <v>44274</v>
      </c>
      <c r="E238" s="16" t="s">
        <v>539</v>
      </c>
      <c r="F238" s="16">
        <v>12137.84</v>
      </c>
      <c r="G238" s="16" t="s">
        <v>309</v>
      </c>
      <c r="H238" s="16"/>
      <c r="I238" s="16"/>
      <c r="J238" s="17" t="s">
        <v>22</v>
      </c>
    </row>
    <row r="239" spans="1:10" ht="29" x14ac:dyDescent="0.35">
      <c r="A239" s="24">
        <v>7262</v>
      </c>
      <c r="B239" s="16" t="s">
        <v>540</v>
      </c>
      <c r="C239" s="16" t="s">
        <v>541</v>
      </c>
      <c r="D239" s="29">
        <v>44330</v>
      </c>
      <c r="E239" s="16" t="s">
        <v>542</v>
      </c>
      <c r="F239" s="16">
        <v>3375.08</v>
      </c>
      <c r="G239" s="16" t="s">
        <v>543</v>
      </c>
      <c r="H239" s="16"/>
      <c r="I239" s="16"/>
      <c r="J239" s="17" t="s">
        <v>22</v>
      </c>
    </row>
    <row r="240" spans="1:10" ht="29" x14ac:dyDescent="0.35">
      <c r="A240" s="24">
        <v>7265</v>
      </c>
      <c r="B240" s="16" t="s">
        <v>544</v>
      </c>
      <c r="C240" s="16" t="s">
        <v>545</v>
      </c>
      <c r="D240" s="29">
        <v>44274</v>
      </c>
      <c r="E240" s="16" t="s">
        <v>546</v>
      </c>
      <c r="F240" s="16">
        <v>14418.98</v>
      </c>
      <c r="G240" s="16" t="s">
        <v>30</v>
      </c>
      <c r="H240" s="16"/>
      <c r="I240" s="16"/>
      <c r="J240" s="17" t="s">
        <v>22</v>
      </c>
    </row>
    <row r="241" spans="1:10" ht="29" x14ac:dyDescent="0.35">
      <c r="A241" s="24">
        <v>7266</v>
      </c>
      <c r="B241" s="16" t="s">
        <v>547</v>
      </c>
      <c r="C241" s="16" t="s">
        <v>548</v>
      </c>
      <c r="D241" s="29">
        <v>44280</v>
      </c>
      <c r="E241" s="16" t="s">
        <v>542</v>
      </c>
      <c r="F241" s="16">
        <v>400</v>
      </c>
      <c r="G241" s="16" t="s">
        <v>30</v>
      </c>
      <c r="H241" s="16"/>
      <c r="I241" s="16"/>
      <c r="J241" s="17" t="s">
        <v>22</v>
      </c>
    </row>
    <row r="242" spans="1:10" ht="43.5" x14ac:dyDescent="0.35">
      <c r="A242" s="24">
        <v>7267</v>
      </c>
      <c r="B242" s="16" t="s">
        <v>549</v>
      </c>
      <c r="C242" s="16" t="s">
        <v>550</v>
      </c>
      <c r="D242" s="29">
        <v>44302</v>
      </c>
      <c r="E242" s="16" t="s">
        <v>551</v>
      </c>
      <c r="F242" s="16">
        <v>2200</v>
      </c>
      <c r="G242" s="16" t="s">
        <v>175</v>
      </c>
      <c r="H242" s="16"/>
      <c r="I242" s="16"/>
      <c r="J242" s="17" t="s">
        <v>22</v>
      </c>
    </row>
    <row r="243" spans="1:10" ht="29" x14ac:dyDescent="0.35">
      <c r="A243" s="24">
        <v>7270</v>
      </c>
      <c r="B243" s="16" t="s">
        <v>552</v>
      </c>
      <c r="C243" s="16" t="s">
        <v>553</v>
      </c>
      <c r="D243" s="29">
        <v>44278</v>
      </c>
      <c r="E243" s="16" t="s">
        <v>554</v>
      </c>
      <c r="F243" s="16">
        <v>3500</v>
      </c>
      <c r="G243" s="16" t="s">
        <v>175</v>
      </c>
      <c r="H243" s="16"/>
      <c r="I243" s="16"/>
      <c r="J243" s="17" t="s">
        <v>22</v>
      </c>
    </row>
    <row r="244" spans="1:10" ht="29" x14ac:dyDescent="0.35">
      <c r="A244" s="24">
        <v>7271</v>
      </c>
      <c r="B244" s="16" t="s">
        <v>555</v>
      </c>
      <c r="C244" s="16" t="s">
        <v>556</v>
      </c>
      <c r="D244" s="29">
        <v>44291</v>
      </c>
      <c r="E244" s="16" t="s">
        <v>557</v>
      </c>
      <c r="F244" s="16">
        <v>1500</v>
      </c>
      <c r="G244" s="16" t="s">
        <v>175</v>
      </c>
      <c r="H244" s="16"/>
      <c r="I244" s="16"/>
      <c r="J244" s="17" t="s">
        <v>22</v>
      </c>
    </row>
    <row r="245" spans="1:10" ht="43.5" x14ac:dyDescent="0.35">
      <c r="A245" s="24">
        <v>7272</v>
      </c>
      <c r="B245" s="16" t="s">
        <v>558</v>
      </c>
      <c r="C245" s="16" t="s">
        <v>559</v>
      </c>
      <c r="D245" s="29">
        <v>44278</v>
      </c>
      <c r="E245" s="16" t="s">
        <v>560</v>
      </c>
      <c r="F245" s="16">
        <v>7745</v>
      </c>
      <c r="G245" s="16" t="s">
        <v>175</v>
      </c>
      <c r="H245" s="16"/>
      <c r="I245" s="16"/>
      <c r="J245" s="17" t="s">
        <v>22</v>
      </c>
    </row>
    <row r="246" spans="1:10" ht="29" x14ac:dyDescent="0.35">
      <c r="A246" s="24">
        <v>7275</v>
      </c>
      <c r="B246" s="16" t="s">
        <v>561</v>
      </c>
      <c r="C246" s="16" t="s">
        <v>562</v>
      </c>
      <c r="D246" s="29">
        <v>44293</v>
      </c>
      <c r="E246" s="16" t="s">
        <v>563</v>
      </c>
      <c r="F246" s="16">
        <v>23764.69</v>
      </c>
      <c r="G246" s="16" t="s">
        <v>405</v>
      </c>
      <c r="H246" s="16"/>
      <c r="I246" s="16"/>
      <c r="J246" s="17" t="s">
        <v>17</v>
      </c>
    </row>
    <row r="247" spans="1:10" ht="29" x14ac:dyDescent="0.35">
      <c r="A247" s="24">
        <v>7277</v>
      </c>
      <c r="B247" s="16" t="s">
        <v>399</v>
      </c>
      <c r="C247" s="16" t="s">
        <v>564</v>
      </c>
      <c r="D247" s="29">
        <v>44292</v>
      </c>
      <c r="E247" s="16" t="s">
        <v>565</v>
      </c>
      <c r="F247" s="16">
        <v>1056</v>
      </c>
      <c r="G247" s="16" t="s">
        <v>309</v>
      </c>
      <c r="H247" s="16"/>
      <c r="I247" s="16"/>
      <c r="J247" s="17" t="s">
        <v>22</v>
      </c>
    </row>
    <row r="248" spans="1:10" ht="43.5" x14ac:dyDescent="0.35">
      <c r="A248" s="24">
        <v>7278</v>
      </c>
      <c r="B248" s="16" t="s">
        <v>566</v>
      </c>
      <c r="C248" s="16" t="s">
        <v>567</v>
      </c>
      <c r="D248" s="29">
        <v>44305</v>
      </c>
      <c r="E248" s="16" t="s">
        <v>568</v>
      </c>
      <c r="F248" s="16">
        <v>1075</v>
      </c>
      <c r="G248" s="16" t="s">
        <v>204</v>
      </c>
      <c r="H248" s="16"/>
      <c r="I248" s="16"/>
      <c r="J248" s="17" t="s">
        <v>22</v>
      </c>
    </row>
    <row r="249" spans="1:10" ht="29" x14ac:dyDescent="0.35">
      <c r="A249" s="24">
        <v>7279</v>
      </c>
      <c r="B249" s="16" t="s">
        <v>569</v>
      </c>
      <c r="C249" s="16" t="s">
        <v>570</v>
      </c>
      <c r="D249" s="29">
        <v>44306</v>
      </c>
      <c r="E249" s="16">
        <v>44306</v>
      </c>
      <c r="F249" s="16">
        <v>1000</v>
      </c>
      <c r="G249" s="16">
        <v>44316</v>
      </c>
      <c r="H249" s="16"/>
      <c r="I249" s="16"/>
      <c r="J249" s="17" t="s">
        <v>22</v>
      </c>
    </row>
    <row r="250" spans="1:10" ht="29" x14ac:dyDescent="0.35">
      <c r="A250" s="24">
        <v>7280</v>
      </c>
      <c r="B250" s="16" t="s">
        <v>571</v>
      </c>
      <c r="C250" s="16" t="s">
        <v>570</v>
      </c>
      <c r="D250" s="29">
        <v>44305</v>
      </c>
      <c r="E250" s="16">
        <v>44306</v>
      </c>
      <c r="F250" s="16">
        <v>1500</v>
      </c>
      <c r="G250" s="16">
        <v>44321</v>
      </c>
      <c r="H250" s="16"/>
      <c r="I250" s="16"/>
      <c r="J250" s="17" t="s">
        <v>22</v>
      </c>
    </row>
    <row r="251" spans="1:10" ht="29" x14ac:dyDescent="0.35">
      <c r="A251" s="24">
        <v>7281</v>
      </c>
      <c r="B251" s="16" t="s">
        <v>572</v>
      </c>
      <c r="C251" s="16" t="s">
        <v>570</v>
      </c>
      <c r="D251" s="29">
        <v>44309</v>
      </c>
      <c r="E251" s="16">
        <v>44306</v>
      </c>
      <c r="F251" s="16">
        <v>1500</v>
      </c>
      <c r="G251" s="16">
        <v>44321</v>
      </c>
      <c r="H251" s="16"/>
      <c r="I251" s="16"/>
      <c r="J251" s="17" t="s">
        <v>22</v>
      </c>
    </row>
    <row r="252" spans="1:10" ht="29" x14ac:dyDescent="0.35">
      <c r="A252" s="24">
        <v>7282</v>
      </c>
      <c r="B252" s="16" t="s">
        <v>573</v>
      </c>
      <c r="C252" s="16" t="s">
        <v>570</v>
      </c>
      <c r="D252" s="29">
        <v>44306</v>
      </c>
      <c r="E252" s="16">
        <v>44310</v>
      </c>
      <c r="F252" s="16">
        <v>1500</v>
      </c>
      <c r="G252" s="16">
        <v>44321</v>
      </c>
      <c r="H252" s="16"/>
      <c r="I252" s="16"/>
      <c r="J252" s="17" t="s">
        <v>22</v>
      </c>
    </row>
    <row r="253" spans="1:10" ht="29" x14ac:dyDescent="0.35">
      <c r="A253" s="24">
        <v>7283</v>
      </c>
      <c r="B253" s="16" t="s">
        <v>574</v>
      </c>
      <c r="C253" s="16" t="s">
        <v>570</v>
      </c>
      <c r="D253" s="29">
        <v>44308</v>
      </c>
      <c r="E253" s="16">
        <v>44308</v>
      </c>
      <c r="F253" s="16">
        <v>1000</v>
      </c>
      <c r="G253" s="16">
        <v>44321</v>
      </c>
      <c r="H253" s="16"/>
      <c r="I253" s="16"/>
      <c r="J253" s="17" t="s">
        <v>22</v>
      </c>
    </row>
    <row r="254" spans="1:10" ht="29" x14ac:dyDescent="0.35">
      <c r="A254" s="24">
        <v>7284</v>
      </c>
      <c r="B254" s="16" t="s">
        <v>575</v>
      </c>
      <c r="C254" s="16" t="s">
        <v>570</v>
      </c>
      <c r="D254" s="29">
        <v>44306</v>
      </c>
      <c r="E254" s="16">
        <v>44306</v>
      </c>
      <c r="F254" s="16">
        <v>1500</v>
      </c>
      <c r="G254" s="16">
        <v>44321</v>
      </c>
      <c r="H254" s="16"/>
      <c r="I254" s="16"/>
      <c r="J254" s="17" t="s">
        <v>22</v>
      </c>
    </row>
    <row r="255" spans="1:10" x14ac:dyDescent="0.35">
      <c r="A255" s="24">
        <v>7285</v>
      </c>
      <c r="B255" s="16" t="s">
        <v>576</v>
      </c>
      <c r="C255" s="16" t="s">
        <v>577</v>
      </c>
      <c r="D255" s="29">
        <v>44312</v>
      </c>
      <c r="E255" s="16" t="s">
        <v>578</v>
      </c>
      <c r="F255" s="16">
        <f>8925+6941.67+6941.67</f>
        <v>22808.34</v>
      </c>
      <c r="G255" s="16" t="s">
        <v>405</v>
      </c>
      <c r="H255" s="16"/>
      <c r="I255" s="16"/>
      <c r="J255" s="17" t="s">
        <v>22</v>
      </c>
    </row>
    <row r="256" spans="1:10" ht="29" x14ac:dyDescent="0.35">
      <c r="A256" s="24">
        <v>7286</v>
      </c>
      <c r="B256" s="16" t="s">
        <v>579</v>
      </c>
      <c r="C256" s="16" t="s">
        <v>580</v>
      </c>
      <c r="D256" s="29">
        <v>44315</v>
      </c>
      <c r="E256" s="16" t="s">
        <v>581</v>
      </c>
      <c r="F256" s="16">
        <v>5520</v>
      </c>
      <c r="G256" s="16" t="s">
        <v>44</v>
      </c>
      <c r="H256" s="16"/>
      <c r="I256" s="16"/>
      <c r="J256" s="17" t="s">
        <v>22</v>
      </c>
    </row>
    <row r="257" spans="1:10" ht="29" x14ac:dyDescent="0.35">
      <c r="A257" s="24">
        <v>7292</v>
      </c>
      <c r="B257" s="16" t="s">
        <v>582</v>
      </c>
      <c r="C257" s="16" t="s">
        <v>583</v>
      </c>
      <c r="D257" s="29">
        <v>44342</v>
      </c>
      <c r="E257" s="16" t="s">
        <v>584</v>
      </c>
      <c r="F257" s="16">
        <v>12934.02</v>
      </c>
      <c r="G257" s="16" t="s">
        <v>44</v>
      </c>
      <c r="H257" s="16"/>
      <c r="I257" s="16"/>
      <c r="J257" s="17" t="s">
        <v>22</v>
      </c>
    </row>
    <row r="258" spans="1:10" ht="29" x14ac:dyDescent="0.35">
      <c r="A258" s="24">
        <v>7293</v>
      </c>
      <c r="B258" s="16" t="s">
        <v>399</v>
      </c>
      <c r="C258" s="16" t="s">
        <v>585</v>
      </c>
      <c r="D258" s="29">
        <v>44329</v>
      </c>
      <c r="E258" s="16" t="s">
        <v>586</v>
      </c>
      <c r="F258" s="16">
        <v>1056</v>
      </c>
      <c r="G258" s="16" t="s">
        <v>309</v>
      </c>
      <c r="H258" s="16"/>
      <c r="I258" s="16"/>
      <c r="J258" s="17" t="s">
        <v>22</v>
      </c>
    </row>
    <row r="259" spans="1:10" ht="29" x14ac:dyDescent="0.35">
      <c r="A259" s="24">
        <v>7294</v>
      </c>
      <c r="B259" s="16" t="s">
        <v>587</v>
      </c>
      <c r="C259" s="16" t="s">
        <v>588</v>
      </c>
      <c r="D259" s="29">
        <v>44349</v>
      </c>
      <c r="E259" s="16" t="s">
        <v>589</v>
      </c>
      <c r="F259" s="16">
        <v>10011.370000000001</v>
      </c>
      <c r="G259" s="16" t="s">
        <v>44</v>
      </c>
      <c r="H259" s="16"/>
      <c r="I259" s="16"/>
      <c r="J259" s="17" t="s">
        <v>22</v>
      </c>
    </row>
    <row r="260" spans="1:10" ht="29" x14ac:dyDescent="0.35">
      <c r="A260" s="24">
        <v>7302</v>
      </c>
      <c r="B260" s="16" t="s">
        <v>590</v>
      </c>
      <c r="C260" s="16" t="s">
        <v>591</v>
      </c>
      <c r="D260" s="29">
        <v>44351</v>
      </c>
      <c r="E260" s="16">
        <v>44348</v>
      </c>
      <c r="F260" s="16">
        <v>400</v>
      </c>
      <c r="G260" s="16">
        <v>44357</v>
      </c>
      <c r="H260" s="16"/>
      <c r="I260" s="16"/>
      <c r="J260" s="17" t="s">
        <v>22</v>
      </c>
    </row>
    <row r="261" spans="1:10" ht="29" x14ac:dyDescent="0.35">
      <c r="A261" s="24">
        <v>7303</v>
      </c>
      <c r="B261" s="16" t="s">
        <v>592</v>
      </c>
      <c r="C261" s="16" t="s">
        <v>591</v>
      </c>
      <c r="D261" s="29">
        <v>44351</v>
      </c>
      <c r="E261" s="16">
        <v>44349</v>
      </c>
      <c r="F261" s="16">
        <v>40</v>
      </c>
      <c r="G261" s="16">
        <v>44357</v>
      </c>
      <c r="H261" s="16"/>
      <c r="I261" s="16"/>
      <c r="J261" s="17" t="s">
        <v>22</v>
      </c>
    </row>
    <row r="262" spans="1:10" ht="43.5" x14ac:dyDescent="0.35">
      <c r="A262" s="24">
        <v>7304</v>
      </c>
      <c r="B262" s="16" t="s">
        <v>444</v>
      </c>
      <c r="C262" s="16" t="s">
        <v>593</v>
      </c>
      <c r="D262" s="29">
        <v>44348</v>
      </c>
      <c r="E262" s="16" t="s">
        <v>594</v>
      </c>
      <c r="F262" s="16">
        <v>5488.73</v>
      </c>
      <c r="G262" s="16" t="s">
        <v>175</v>
      </c>
      <c r="H262" s="16"/>
      <c r="I262" s="16"/>
      <c r="J262" s="17" t="s">
        <v>22</v>
      </c>
    </row>
    <row r="263" spans="1:10" ht="29" x14ac:dyDescent="0.35">
      <c r="A263" s="24">
        <v>7306</v>
      </c>
      <c r="B263" s="16" t="s">
        <v>595</v>
      </c>
      <c r="C263" s="16" t="s">
        <v>430</v>
      </c>
      <c r="D263" s="29">
        <v>44383</v>
      </c>
      <c r="E263" s="16" t="s">
        <v>596</v>
      </c>
      <c r="F263" s="16">
        <v>130264</v>
      </c>
      <c r="G263" s="16" t="s">
        <v>44</v>
      </c>
      <c r="H263" s="16"/>
      <c r="I263" s="16"/>
      <c r="J263" s="17" t="s">
        <v>17</v>
      </c>
    </row>
    <row r="264" spans="1:10" ht="43.5" x14ac:dyDescent="0.35">
      <c r="A264" s="24">
        <v>7307</v>
      </c>
      <c r="B264" s="16" t="s">
        <v>597</v>
      </c>
      <c r="C264" s="16" t="s">
        <v>598</v>
      </c>
      <c r="D264" s="29">
        <v>44405</v>
      </c>
      <c r="E264" s="16" t="s">
        <v>599</v>
      </c>
      <c r="F264" s="16">
        <v>5000</v>
      </c>
      <c r="G264" s="16">
        <v>44362</v>
      </c>
      <c r="H264" s="16"/>
      <c r="I264" s="16"/>
      <c r="J264" s="17" t="s">
        <v>22</v>
      </c>
    </row>
    <row r="265" spans="1:10" ht="43.5" x14ac:dyDescent="0.35">
      <c r="A265" s="24">
        <v>7312</v>
      </c>
      <c r="B265" s="16" t="s">
        <v>597</v>
      </c>
      <c r="C265" s="16" t="s">
        <v>600</v>
      </c>
      <c r="D265" s="29">
        <v>44369</v>
      </c>
      <c r="E265" s="16" t="s">
        <v>601</v>
      </c>
      <c r="F265" s="16">
        <v>29610</v>
      </c>
      <c r="G265" s="16" t="s">
        <v>125</v>
      </c>
      <c r="H265" s="16"/>
      <c r="I265" s="16"/>
      <c r="J265" s="17" t="s">
        <v>22</v>
      </c>
    </row>
    <row r="266" spans="1:10" ht="43.5" x14ac:dyDescent="0.35">
      <c r="A266" s="24">
        <v>7313</v>
      </c>
      <c r="B266" s="16" t="s">
        <v>602</v>
      </c>
      <c r="C266" s="16" t="s">
        <v>600</v>
      </c>
      <c r="D266" s="29">
        <v>44369</v>
      </c>
      <c r="E266" s="16" t="s">
        <v>601</v>
      </c>
      <c r="F266" s="16">
        <v>0</v>
      </c>
      <c r="G266" s="16" t="s">
        <v>125</v>
      </c>
      <c r="H266" s="16"/>
      <c r="I266" s="16"/>
      <c r="J266" s="17" t="s">
        <v>22</v>
      </c>
    </row>
    <row r="267" spans="1:10" ht="43.5" x14ac:dyDescent="0.35">
      <c r="A267" s="24">
        <v>7314</v>
      </c>
      <c r="B267" s="16" t="s">
        <v>603</v>
      </c>
      <c r="C267" s="16" t="s">
        <v>600</v>
      </c>
      <c r="D267" s="29">
        <v>44375</v>
      </c>
      <c r="E267" s="16" t="s">
        <v>601</v>
      </c>
      <c r="F267" s="16">
        <v>2710</v>
      </c>
      <c r="G267" s="16" t="s">
        <v>125</v>
      </c>
      <c r="H267" s="16"/>
      <c r="I267" s="16"/>
      <c r="J267" s="17" t="s">
        <v>22</v>
      </c>
    </row>
    <row r="268" spans="1:10" ht="43.5" x14ac:dyDescent="0.35">
      <c r="A268" s="24">
        <v>7315</v>
      </c>
      <c r="B268" s="16" t="s">
        <v>604</v>
      </c>
      <c r="C268" s="16" t="s">
        <v>600</v>
      </c>
      <c r="D268" s="29">
        <v>44375</v>
      </c>
      <c r="E268" s="16" t="s">
        <v>601</v>
      </c>
      <c r="F268" s="16">
        <v>0</v>
      </c>
      <c r="G268" s="16" t="s">
        <v>125</v>
      </c>
      <c r="H268" s="16"/>
      <c r="I268" s="16"/>
      <c r="J268" s="17" t="s">
        <v>22</v>
      </c>
    </row>
    <row r="269" spans="1:10" ht="43.5" x14ac:dyDescent="0.35">
      <c r="A269" s="24">
        <v>7316</v>
      </c>
      <c r="B269" s="16" t="s">
        <v>605</v>
      </c>
      <c r="C269" s="16" t="s">
        <v>600</v>
      </c>
      <c r="D269" s="29">
        <v>44369</v>
      </c>
      <c r="E269" s="16" t="s">
        <v>601</v>
      </c>
      <c r="F269" s="16">
        <v>25850</v>
      </c>
      <c r="G269" s="16" t="s">
        <v>125</v>
      </c>
      <c r="H269" s="16"/>
      <c r="I269" s="16"/>
      <c r="J269" s="17" t="s">
        <v>22</v>
      </c>
    </row>
    <row r="270" spans="1:10" ht="43.5" x14ac:dyDescent="0.35">
      <c r="A270" s="24">
        <v>7317</v>
      </c>
      <c r="B270" s="16" t="s">
        <v>464</v>
      </c>
      <c r="C270" s="16" t="s">
        <v>600</v>
      </c>
      <c r="D270" s="29">
        <v>44369</v>
      </c>
      <c r="E270" s="16" t="s">
        <v>601</v>
      </c>
      <c r="F270" s="16">
        <v>53560</v>
      </c>
      <c r="G270" s="16" t="s">
        <v>125</v>
      </c>
      <c r="H270" s="16"/>
      <c r="I270" s="16"/>
      <c r="J270" s="17" t="s">
        <v>22</v>
      </c>
    </row>
    <row r="271" spans="1:10" ht="43.5" x14ac:dyDescent="0.35">
      <c r="A271" s="24">
        <v>7318</v>
      </c>
      <c r="B271" s="16" t="s">
        <v>606</v>
      </c>
      <c r="C271" s="16" t="s">
        <v>600</v>
      </c>
      <c r="D271" s="29">
        <v>44369</v>
      </c>
      <c r="E271" s="16" t="s">
        <v>601</v>
      </c>
      <c r="F271" s="16">
        <v>0</v>
      </c>
      <c r="G271" s="16" t="s">
        <v>125</v>
      </c>
      <c r="H271" s="16"/>
      <c r="I271" s="16"/>
      <c r="J271" s="17" t="s">
        <v>22</v>
      </c>
    </row>
    <row r="272" spans="1:10" ht="43.5" x14ac:dyDescent="0.35">
      <c r="A272" s="24">
        <v>7319</v>
      </c>
      <c r="B272" s="16" t="s">
        <v>607</v>
      </c>
      <c r="C272" s="16" t="s">
        <v>608</v>
      </c>
      <c r="D272" s="29">
        <v>44376</v>
      </c>
      <c r="E272" s="16" t="s">
        <v>609</v>
      </c>
      <c r="F272" s="16">
        <v>3200</v>
      </c>
      <c r="G272" s="16" t="s">
        <v>125</v>
      </c>
      <c r="H272" s="16"/>
      <c r="I272" s="16"/>
      <c r="J272" s="17" t="s">
        <v>22</v>
      </c>
    </row>
    <row r="273" spans="1:10" ht="29" x14ac:dyDescent="0.35">
      <c r="A273" s="24">
        <v>7320</v>
      </c>
      <c r="B273" s="16" t="s">
        <v>214</v>
      </c>
      <c r="C273" s="16" t="s">
        <v>610</v>
      </c>
      <c r="D273" s="29">
        <v>44348</v>
      </c>
      <c r="E273" s="16" t="s">
        <v>611</v>
      </c>
      <c r="F273" s="16">
        <v>3850</v>
      </c>
      <c r="G273" s="16" t="s">
        <v>317</v>
      </c>
      <c r="H273" s="16"/>
      <c r="I273" s="16"/>
      <c r="J273" s="17" t="s">
        <v>22</v>
      </c>
    </row>
    <row r="274" spans="1:10" x14ac:dyDescent="0.35">
      <c r="A274" s="24">
        <v>7321</v>
      </c>
      <c r="B274" s="16" t="s">
        <v>612</v>
      </c>
      <c r="C274" s="16" t="s">
        <v>304</v>
      </c>
      <c r="D274" s="29">
        <v>44375</v>
      </c>
      <c r="E274" s="16" t="s">
        <v>613</v>
      </c>
      <c r="F274" s="16">
        <v>12600</v>
      </c>
      <c r="G274" s="16" t="s">
        <v>30</v>
      </c>
      <c r="H274" s="16"/>
      <c r="I274" s="16"/>
      <c r="J274" s="17" t="s">
        <v>22</v>
      </c>
    </row>
    <row r="275" spans="1:10" x14ac:dyDescent="0.35">
      <c r="A275" s="24">
        <v>7323</v>
      </c>
      <c r="B275" s="16" t="s">
        <v>186</v>
      </c>
      <c r="C275" s="16" t="s">
        <v>614</v>
      </c>
      <c r="D275" s="29">
        <v>44385</v>
      </c>
      <c r="E275" s="16" t="s">
        <v>615</v>
      </c>
      <c r="F275" s="16">
        <v>7700</v>
      </c>
      <c r="G275" s="16" t="s">
        <v>21</v>
      </c>
      <c r="H275" s="16"/>
      <c r="I275" s="16"/>
      <c r="J275" s="17" t="s">
        <v>22</v>
      </c>
    </row>
    <row r="276" spans="1:10" ht="43.5" x14ac:dyDescent="0.35">
      <c r="A276" s="24">
        <v>7326</v>
      </c>
      <c r="B276" s="16" t="s">
        <v>605</v>
      </c>
      <c r="C276" s="16" t="s">
        <v>616</v>
      </c>
      <c r="D276" s="29">
        <v>44398</v>
      </c>
      <c r="E276" s="16" t="s">
        <v>617</v>
      </c>
      <c r="F276" s="16">
        <v>5000</v>
      </c>
      <c r="G276" s="16">
        <v>44350</v>
      </c>
      <c r="H276" s="16"/>
      <c r="I276" s="16"/>
      <c r="J276" s="17" t="s">
        <v>22</v>
      </c>
    </row>
    <row r="277" spans="1:10" x14ac:dyDescent="0.35">
      <c r="A277" s="24">
        <v>7328</v>
      </c>
      <c r="B277" s="16" t="s">
        <v>230</v>
      </c>
      <c r="C277" s="16" t="s">
        <v>231</v>
      </c>
      <c r="D277" s="29">
        <v>44390</v>
      </c>
      <c r="E277" s="16" t="s">
        <v>618</v>
      </c>
      <c r="F277" s="16">
        <v>131906.54999999999</v>
      </c>
      <c r="G277" s="16" t="s">
        <v>35</v>
      </c>
      <c r="H277" s="16"/>
      <c r="I277" s="16"/>
      <c r="J277" s="17" t="s">
        <v>22</v>
      </c>
    </row>
    <row r="278" spans="1:10" ht="29" x14ac:dyDescent="0.35">
      <c r="A278" s="24">
        <v>7334</v>
      </c>
      <c r="B278" s="16" t="s">
        <v>619</v>
      </c>
      <c r="C278" s="16" t="s">
        <v>620</v>
      </c>
      <c r="D278" s="29">
        <v>44405</v>
      </c>
      <c r="E278" s="16" t="s">
        <v>621</v>
      </c>
      <c r="F278" s="16">
        <v>8810</v>
      </c>
      <c r="G278" s="16" t="s">
        <v>30</v>
      </c>
      <c r="H278" s="16"/>
      <c r="I278" s="16"/>
      <c r="J278" s="17" t="s">
        <v>22</v>
      </c>
    </row>
    <row r="279" spans="1:10" x14ac:dyDescent="0.35">
      <c r="A279" s="24">
        <v>7336</v>
      </c>
      <c r="B279" s="16" t="s">
        <v>225</v>
      </c>
      <c r="C279" s="16" t="s">
        <v>622</v>
      </c>
      <c r="D279" s="29">
        <v>44405</v>
      </c>
      <c r="E279" s="16" t="s">
        <v>621</v>
      </c>
      <c r="F279" s="16">
        <v>0</v>
      </c>
      <c r="G279" s="16" t="s">
        <v>30</v>
      </c>
      <c r="H279" s="16"/>
      <c r="I279" s="16"/>
      <c r="J279" s="17" t="s">
        <v>22</v>
      </c>
    </row>
    <row r="280" spans="1:10" ht="29" x14ac:dyDescent="0.35">
      <c r="A280" s="24">
        <v>7337</v>
      </c>
      <c r="B280" s="16" t="s">
        <v>208</v>
      </c>
      <c r="C280" s="16" t="s">
        <v>209</v>
      </c>
      <c r="D280" s="29">
        <v>44405</v>
      </c>
      <c r="E280" s="16" t="s">
        <v>623</v>
      </c>
      <c r="F280" s="16">
        <v>1770.06</v>
      </c>
      <c r="G280" s="16" t="s">
        <v>30</v>
      </c>
      <c r="H280" s="16"/>
      <c r="I280" s="16"/>
      <c r="J280" s="17" t="s">
        <v>22</v>
      </c>
    </row>
    <row r="281" spans="1:10" ht="29" x14ac:dyDescent="0.35">
      <c r="A281" s="24">
        <v>7338</v>
      </c>
      <c r="B281" s="16" t="s">
        <v>624</v>
      </c>
      <c r="C281" s="16" t="s">
        <v>625</v>
      </c>
      <c r="D281" s="29">
        <v>44405</v>
      </c>
      <c r="E281" s="16" t="s">
        <v>626</v>
      </c>
      <c r="F281" s="16">
        <v>6637</v>
      </c>
      <c r="G281" s="16" t="s">
        <v>30</v>
      </c>
      <c r="H281" s="16"/>
      <c r="I281" s="16"/>
      <c r="J281" s="17" t="s">
        <v>22</v>
      </c>
    </row>
    <row r="282" spans="1:10" ht="29" x14ac:dyDescent="0.35">
      <c r="A282" s="24">
        <v>7339</v>
      </c>
      <c r="B282" s="16" t="s">
        <v>627</v>
      </c>
      <c r="C282" s="16" t="s">
        <v>628</v>
      </c>
      <c r="D282" s="29">
        <v>44411</v>
      </c>
      <c r="E282" s="16" t="s">
        <v>626</v>
      </c>
      <c r="F282" s="16">
        <v>13596</v>
      </c>
      <c r="G282" s="16" t="s">
        <v>30</v>
      </c>
      <c r="H282" s="16"/>
      <c r="I282" s="16"/>
      <c r="J282" s="17" t="s">
        <v>22</v>
      </c>
    </row>
    <row r="283" spans="1:10" ht="29" x14ac:dyDescent="0.35">
      <c r="A283" s="24">
        <v>7341</v>
      </c>
      <c r="B283" s="16" t="s">
        <v>629</v>
      </c>
      <c r="C283" s="16" t="s">
        <v>630</v>
      </c>
      <c r="D283" s="29">
        <v>44426</v>
      </c>
      <c r="E283" s="16" t="s">
        <v>626</v>
      </c>
      <c r="F283" s="16">
        <v>3000</v>
      </c>
      <c r="G283" s="16" t="s">
        <v>30</v>
      </c>
      <c r="H283" s="16"/>
      <c r="I283" s="16"/>
      <c r="J283" s="17" t="s">
        <v>22</v>
      </c>
    </row>
    <row r="284" spans="1:10" ht="29" x14ac:dyDescent="0.35">
      <c r="A284" s="24">
        <v>7342</v>
      </c>
      <c r="B284" s="16" t="s">
        <v>631</v>
      </c>
      <c r="C284" s="16" t="s">
        <v>632</v>
      </c>
      <c r="D284" s="29">
        <v>44402</v>
      </c>
      <c r="E284" s="16" t="s">
        <v>633</v>
      </c>
      <c r="F284" s="16">
        <v>1040</v>
      </c>
      <c r="G284" s="16" t="s">
        <v>30</v>
      </c>
      <c r="H284" s="16"/>
      <c r="I284" s="16"/>
      <c r="J284" s="17" t="s">
        <v>22</v>
      </c>
    </row>
    <row r="285" spans="1:10" ht="29" x14ac:dyDescent="0.35">
      <c r="A285" s="24">
        <v>7343</v>
      </c>
      <c r="B285" s="16" t="s">
        <v>180</v>
      </c>
      <c r="C285" s="16" t="s">
        <v>240</v>
      </c>
      <c r="D285" s="29">
        <v>44419</v>
      </c>
      <c r="E285" s="16" t="s">
        <v>634</v>
      </c>
      <c r="F285" s="16">
        <v>380</v>
      </c>
      <c r="G285" s="16" t="s">
        <v>30</v>
      </c>
      <c r="H285" s="16"/>
      <c r="I285" s="16"/>
      <c r="J285" s="17" t="s">
        <v>22</v>
      </c>
    </row>
    <row r="286" spans="1:10" ht="29" x14ac:dyDescent="0.35">
      <c r="A286" s="24">
        <v>7348</v>
      </c>
      <c r="B286" s="16" t="s">
        <v>635</v>
      </c>
      <c r="C286" s="16" t="s">
        <v>636</v>
      </c>
      <c r="D286" s="29">
        <v>44411</v>
      </c>
      <c r="E286" s="16" t="s">
        <v>637</v>
      </c>
      <c r="F286" s="16">
        <v>6250</v>
      </c>
      <c r="G286" s="16" t="s">
        <v>175</v>
      </c>
      <c r="H286" s="16"/>
      <c r="I286" s="16"/>
      <c r="J286" s="17" t="s">
        <v>22</v>
      </c>
    </row>
    <row r="287" spans="1:10" ht="29" x14ac:dyDescent="0.35">
      <c r="A287" s="24">
        <v>7354</v>
      </c>
      <c r="B287" s="16" t="s">
        <v>638</v>
      </c>
      <c r="C287" s="16" t="s">
        <v>639</v>
      </c>
      <c r="D287" s="29">
        <v>44438</v>
      </c>
      <c r="E287" s="16" t="s">
        <v>640</v>
      </c>
      <c r="F287" s="16">
        <v>3649</v>
      </c>
      <c r="G287" s="16" t="s">
        <v>16</v>
      </c>
      <c r="H287" s="16"/>
      <c r="I287" s="16"/>
      <c r="J287" s="17" t="s">
        <v>22</v>
      </c>
    </row>
    <row r="288" spans="1:10" ht="29" x14ac:dyDescent="0.35">
      <c r="A288" s="24">
        <v>7356</v>
      </c>
      <c r="B288" s="16" t="s">
        <v>641</v>
      </c>
      <c r="C288" s="16" t="s">
        <v>355</v>
      </c>
      <c r="D288" s="29">
        <v>44424</v>
      </c>
      <c r="E288" s="16" t="s">
        <v>642</v>
      </c>
      <c r="F288" s="16">
        <v>10521.98</v>
      </c>
      <c r="G288" s="16" t="s">
        <v>35</v>
      </c>
      <c r="H288" s="16"/>
      <c r="I288" s="16"/>
      <c r="J288" s="17" t="s">
        <v>22</v>
      </c>
    </row>
    <row r="289" spans="1:10" ht="43.5" x14ac:dyDescent="0.35">
      <c r="A289" s="24">
        <v>7361</v>
      </c>
      <c r="B289" s="16" t="s">
        <v>643</v>
      </c>
      <c r="C289" s="16" t="s">
        <v>644</v>
      </c>
      <c r="D289" s="29">
        <v>44448</v>
      </c>
      <c r="E289" s="16" t="s">
        <v>645</v>
      </c>
      <c r="F289" s="14">
        <f>350.5+350.5</f>
        <v>701</v>
      </c>
      <c r="G289" s="16" t="s">
        <v>467</v>
      </c>
      <c r="H289" s="16"/>
      <c r="I289" s="16"/>
      <c r="J289" s="17" t="s">
        <v>22</v>
      </c>
    </row>
    <row r="290" spans="1:10" ht="29" x14ac:dyDescent="0.35">
      <c r="A290" s="24">
        <v>7362</v>
      </c>
      <c r="B290" s="16" t="s">
        <v>251</v>
      </c>
      <c r="C290" s="16" t="s">
        <v>252</v>
      </c>
      <c r="D290" s="29">
        <v>44452</v>
      </c>
      <c r="E290" s="16" t="s">
        <v>646</v>
      </c>
      <c r="F290" s="16">
        <v>15734.22</v>
      </c>
      <c r="G290" s="16" t="s">
        <v>317</v>
      </c>
      <c r="H290" s="16"/>
      <c r="I290" s="16"/>
      <c r="J290" s="17" t="s">
        <v>22</v>
      </c>
    </row>
    <row r="291" spans="1:10" x14ac:dyDescent="0.35">
      <c r="A291" s="24">
        <v>7370</v>
      </c>
      <c r="B291" s="16" t="s">
        <v>242</v>
      </c>
      <c r="C291" s="16" t="s">
        <v>243</v>
      </c>
      <c r="D291" s="29">
        <v>44409</v>
      </c>
      <c r="E291" s="16" t="s">
        <v>647</v>
      </c>
      <c r="F291" s="16">
        <v>27252.95</v>
      </c>
      <c r="G291" s="16" t="s">
        <v>21</v>
      </c>
      <c r="H291" s="16"/>
      <c r="I291" s="16"/>
      <c r="J291" s="17" t="s">
        <v>22</v>
      </c>
    </row>
    <row r="292" spans="1:10" ht="29" x14ac:dyDescent="0.35">
      <c r="A292" s="24">
        <v>7371</v>
      </c>
      <c r="B292" s="16" t="s">
        <v>648</v>
      </c>
      <c r="C292" s="16" t="s">
        <v>649</v>
      </c>
      <c r="D292" s="29">
        <v>44431</v>
      </c>
      <c r="E292" s="16">
        <v>44434</v>
      </c>
      <c r="F292" s="16">
        <v>360</v>
      </c>
      <c r="G292" s="16">
        <v>44441</v>
      </c>
      <c r="H292" s="16"/>
      <c r="I292" s="16"/>
      <c r="J292" s="17" t="s">
        <v>22</v>
      </c>
    </row>
    <row r="293" spans="1:10" ht="29" x14ac:dyDescent="0.35">
      <c r="A293" s="24">
        <v>7373</v>
      </c>
      <c r="B293" s="16" t="s">
        <v>392</v>
      </c>
      <c r="C293" s="16" t="s">
        <v>650</v>
      </c>
      <c r="D293" s="29">
        <v>44484</v>
      </c>
      <c r="E293" s="16" t="s">
        <v>651</v>
      </c>
      <c r="F293" s="16">
        <v>432</v>
      </c>
      <c r="G293" s="16" t="s">
        <v>44</v>
      </c>
      <c r="H293" s="16"/>
      <c r="I293" s="16"/>
      <c r="J293" s="17" t="s">
        <v>22</v>
      </c>
    </row>
    <row r="294" spans="1:10" ht="43.5" x14ac:dyDescent="0.35">
      <c r="A294" s="24">
        <v>7376</v>
      </c>
      <c r="B294" s="16" t="s">
        <v>652</v>
      </c>
      <c r="C294" s="16" t="s">
        <v>653</v>
      </c>
      <c r="D294" s="29">
        <v>44434</v>
      </c>
      <c r="E294" s="16" t="s">
        <v>654</v>
      </c>
      <c r="F294" s="16">
        <v>3140</v>
      </c>
      <c r="G294" s="16" t="s">
        <v>309</v>
      </c>
      <c r="H294" s="16"/>
      <c r="I294" s="16"/>
      <c r="J294" s="17" t="s">
        <v>22</v>
      </c>
    </row>
    <row r="295" spans="1:10" ht="43.5" x14ac:dyDescent="0.35">
      <c r="A295" s="24">
        <v>7378</v>
      </c>
      <c r="B295" s="16" t="s">
        <v>245</v>
      </c>
      <c r="C295" s="16" t="s">
        <v>246</v>
      </c>
      <c r="D295" s="29">
        <v>44468</v>
      </c>
      <c r="E295" s="16" t="s">
        <v>655</v>
      </c>
      <c r="F295" s="16">
        <v>2012.37</v>
      </c>
      <c r="G295" s="16" t="s">
        <v>44</v>
      </c>
      <c r="H295" s="16"/>
      <c r="I295" s="16"/>
      <c r="J295" s="17" t="s">
        <v>22</v>
      </c>
    </row>
    <row r="296" spans="1:10" ht="43.5" x14ac:dyDescent="0.35">
      <c r="A296" s="24">
        <v>7379</v>
      </c>
      <c r="B296" s="16" t="s">
        <v>656</v>
      </c>
      <c r="C296" s="16" t="s">
        <v>657</v>
      </c>
      <c r="D296" s="29">
        <v>44454</v>
      </c>
      <c r="E296" s="16" t="s">
        <v>658</v>
      </c>
      <c r="F296" s="16">
        <v>1000</v>
      </c>
      <c r="G296" s="16" t="s">
        <v>204</v>
      </c>
      <c r="H296" s="16"/>
      <c r="I296" s="16"/>
      <c r="J296" s="17" t="s">
        <v>22</v>
      </c>
    </row>
    <row r="297" spans="1:10" ht="29" x14ac:dyDescent="0.35">
      <c r="A297" s="24">
        <v>7380</v>
      </c>
      <c r="B297" s="16" t="s">
        <v>659</v>
      </c>
      <c r="C297" s="16" t="s">
        <v>660</v>
      </c>
      <c r="D297" s="29">
        <v>44470</v>
      </c>
      <c r="E297" s="16" t="s">
        <v>661</v>
      </c>
      <c r="F297" s="16">
        <v>1890</v>
      </c>
      <c r="G297" s="16" t="s">
        <v>44</v>
      </c>
      <c r="H297" s="16"/>
      <c r="I297" s="16"/>
      <c r="J297" s="17" t="s">
        <v>22</v>
      </c>
    </row>
    <row r="298" spans="1:10" ht="43.5" x14ac:dyDescent="0.35">
      <c r="A298" s="24">
        <v>7381</v>
      </c>
      <c r="B298" s="16" t="s">
        <v>662</v>
      </c>
      <c r="C298" s="16" t="s">
        <v>663</v>
      </c>
      <c r="D298" s="29">
        <v>44469</v>
      </c>
      <c r="E298" s="16" t="s">
        <v>664</v>
      </c>
      <c r="F298" s="16">
        <v>0</v>
      </c>
      <c r="G298" s="16" t="s">
        <v>44</v>
      </c>
      <c r="H298" s="16"/>
      <c r="I298" s="16"/>
      <c r="J298" s="17" t="s">
        <v>22</v>
      </c>
    </row>
    <row r="299" spans="1:10" ht="43.5" x14ac:dyDescent="0.35">
      <c r="A299" s="24">
        <v>7383</v>
      </c>
      <c r="B299" s="16" t="s">
        <v>665</v>
      </c>
      <c r="C299" s="16" t="s">
        <v>666</v>
      </c>
      <c r="D299" s="29">
        <v>44476</v>
      </c>
      <c r="E299" s="16">
        <v>44487</v>
      </c>
      <c r="F299" s="16">
        <v>750</v>
      </c>
      <c r="G299" s="16" t="s">
        <v>204</v>
      </c>
      <c r="H299" s="16"/>
      <c r="I299" s="16"/>
      <c r="J299" s="17" t="s">
        <v>22</v>
      </c>
    </row>
    <row r="300" spans="1:10" ht="29" x14ac:dyDescent="0.35">
      <c r="A300" s="24">
        <v>7385</v>
      </c>
      <c r="B300" s="16" t="s">
        <v>366</v>
      </c>
      <c r="C300" s="16" t="s">
        <v>367</v>
      </c>
      <c r="D300" s="29">
        <v>44441</v>
      </c>
      <c r="E300" s="16" t="s">
        <v>667</v>
      </c>
      <c r="F300" s="16">
        <v>436</v>
      </c>
      <c r="G300" s="16" t="s">
        <v>44</v>
      </c>
      <c r="H300" s="16"/>
      <c r="I300" s="16"/>
      <c r="J300" s="17" t="s">
        <v>22</v>
      </c>
    </row>
    <row r="301" spans="1:10" ht="29" x14ac:dyDescent="0.35">
      <c r="A301" s="24">
        <v>7386</v>
      </c>
      <c r="B301" s="16" t="s">
        <v>372</v>
      </c>
      <c r="C301" s="16" t="s">
        <v>373</v>
      </c>
      <c r="D301" s="29">
        <v>44455</v>
      </c>
      <c r="E301" s="16" t="s">
        <v>667</v>
      </c>
      <c r="F301" s="16">
        <v>15600</v>
      </c>
      <c r="G301" s="16" t="s">
        <v>44</v>
      </c>
      <c r="H301" s="16"/>
      <c r="I301" s="16"/>
      <c r="J301" s="17" t="s">
        <v>22</v>
      </c>
    </row>
    <row r="302" spans="1:10" ht="29" x14ac:dyDescent="0.35">
      <c r="A302" s="24">
        <v>7388</v>
      </c>
      <c r="B302" s="16" t="s">
        <v>668</v>
      </c>
      <c r="C302" s="16" t="s">
        <v>669</v>
      </c>
      <c r="D302" s="29">
        <v>44454</v>
      </c>
      <c r="E302" s="16" t="s">
        <v>670</v>
      </c>
      <c r="F302" s="16">
        <v>5000</v>
      </c>
      <c r="G302" s="16">
        <v>44499</v>
      </c>
      <c r="H302" s="16"/>
      <c r="I302" s="16"/>
      <c r="J302" s="17" t="s">
        <v>22</v>
      </c>
    </row>
    <row r="303" spans="1:10" ht="58" x14ac:dyDescent="0.35">
      <c r="A303" s="24">
        <v>7389</v>
      </c>
      <c r="B303" s="16" t="s">
        <v>671</v>
      </c>
      <c r="C303" s="16" t="s">
        <v>672</v>
      </c>
      <c r="D303" s="29">
        <v>44470</v>
      </c>
      <c r="E303" s="16">
        <v>44510</v>
      </c>
      <c r="F303" s="16">
        <v>1700</v>
      </c>
      <c r="G303" s="16" t="s">
        <v>175</v>
      </c>
      <c r="H303" s="16"/>
      <c r="I303" s="16"/>
      <c r="J303" s="17" t="s">
        <v>22</v>
      </c>
    </row>
    <row r="304" spans="1:10" ht="29" x14ac:dyDescent="0.35">
      <c r="A304" s="24">
        <v>7390</v>
      </c>
      <c r="B304" s="16" t="s">
        <v>673</v>
      </c>
      <c r="C304" s="16" t="s">
        <v>255</v>
      </c>
      <c r="D304" s="29">
        <v>44447</v>
      </c>
      <c r="E304" s="16" t="s">
        <v>674</v>
      </c>
      <c r="F304" s="16">
        <v>556</v>
      </c>
      <c r="G304" s="16" t="s">
        <v>44</v>
      </c>
      <c r="H304" s="16"/>
      <c r="I304" s="16"/>
      <c r="J304" s="17" t="s">
        <v>22</v>
      </c>
    </row>
    <row r="305" spans="1:10" ht="29" x14ac:dyDescent="0.35">
      <c r="A305" s="24">
        <v>7391</v>
      </c>
      <c r="B305" s="16" t="s">
        <v>675</v>
      </c>
      <c r="C305" s="16" t="s">
        <v>676</v>
      </c>
      <c r="D305" s="29">
        <v>44470</v>
      </c>
      <c r="E305" s="16">
        <v>44498</v>
      </c>
      <c r="F305" s="16">
        <v>1000</v>
      </c>
      <c r="G305" s="16">
        <v>44505</v>
      </c>
      <c r="H305" s="16"/>
      <c r="I305" s="16"/>
      <c r="J305" s="17" t="s">
        <v>22</v>
      </c>
    </row>
    <row r="306" spans="1:10" ht="58" x14ac:dyDescent="0.35">
      <c r="A306" s="24">
        <v>7403</v>
      </c>
      <c r="B306" s="16" t="s">
        <v>677</v>
      </c>
      <c r="C306" s="16" t="s">
        <v>678</v>
      </c>
      <c r="D306" s="29">
        <v>44455</v>
      </c>
      <c r="E306" s="16" t="s">
        <v>679</v>
      </c>
      <c r="F306" s="16">
        <v>0</v>
      </c>
      <c r="G306" s="16" t="s">
        <v>35</v>
      </c>
      <c r="H306" s="16"/>
      <c r="I306" s="16"/>
      <c r="J306" s="17" t="s">
        <v>22</v>
      </c>
    </row>
    <row r="307" spans="1:10" ht="29" x14ac:dyDescent="0.35">
      <c r="A307" s="24">
        <v>7404</v>
      </c>
      <c r="B307" s="16" t="s">
        <v>680</v>
      </c>
      <c r="C307" s="16" t="s">
        <v>681</v>
      </c>
      <c r="D307" s="29">
        <v>44468</v>
      </c>
      <c r="E307" s="16" t="s">
        <v>682</v>
      </c>
      <c r="F307" s="16">
        <v>6100</v>
      </c>
      <c r="G307" s="16" t="s">
        <v>204</v>
      </c>
      <c r="H307" s="16"/>
      <c r="I307" s="16"/>
      <c r="J307" s="17" t="s">
        <v>22</v>
      </c>
    </row>
    <row r="308" spans="1:10" ht="29" x14ac:dyDescent="0.35">
      <c r="A308" s="24">
        <v>7405</v>
      </c>
      <c r="B308" s="16" t="s">
        <v>683</v>
      </c>
      <c r="C308" s="16" t="s">
        <v>684</v>
      </c>
      <c r="D308" s="29">
        <v>44468</v>
      </c>
      <c r="E308" s="16" t="s">
        <v>685</v>
      </c>
      <c r="F308" s="16">
        <v>2000</v>
      </c>
      <c r="G308" s="16" t="s">
        <v>204</v>
      </c>
      <c r="H308" s="16"/>
      <c r="I308" s="16"/>
      <c r="J308" s="17" t="s">
        <v>22</v>
      </c>
    </row>
    <row r="309" spans="1:10" ht="43.5" x14ac:dyDescent="0.35">
      <c r="A309" s="24">
        <v>7406</v>
      </c>
      <c r="B309" s="16" t="s">
        <v>686</v>
      </c>
      <c r="C309" s="16" t="s">
        <v>419</v>
      </c>
      <c r="D309" s="29">
        <v>44434</v>
      </c>
      <c r="E309" s="16" t="s">
        <v>687</v>
      </c>
      <c r="F309" s="16">
        <v>1494</v>
      </c>
      <c r="G309" s="16" t="s">
        <v>30</v>
      </c>
      <c r="H309" s="16"/>
      <c r="I309" s="16"/>
      <c r="J309" s="17" t="s">
        <v>22</v>
      </c>
    </row>
    <row r="310" spans="1:10" ht="43.5" x14ac:dyDescent="0.35">
      <c r="A310" s="24">
        <v>7407</v>
      </c>
      <c r="B310" s="16" t="s">
        <v>686</v>
      </c>
      <c r="C310" s="16" t="s">
        <v>495</v>
      </c>
      <c r="D310" s="29">
        <v>44434</v>
      </c>
      <c r="E310" s="16" t="s">
        <v>688</v>
      </c>
      <c r="F310" s="16">
        <v>996</v>
      </c>
      <c r="G310" s="16" t="s">
        <v>30</v>
      </c>
      <c r="H310" s="16"/>
      <c r="I310" s="16"/>
      <c r="J310" s="17" t="s">
        <v>22</v>
      </c>
    </row>
    <row r="311" spans="1:10" x14ac:dyDescent="0.35">
      <c r="A311" s="24">
        <v>7408</v>
      </c>
      <c r="B311" s="16" t="s">
        <v>689</v>
      </c>
      <c r="C311" s="16" t="s">
        <v>361</v>
      </c>
      <c r="D311" s="29">
        <v>44070</v>
      </c>
      <c r="E311" s="16" t="s">
        <v>690</v>
      </c>
      <c r="F311" s="16">
        <v>0</v>
      </c>
      <c r="G311" s="16" t="s">
        <v>935</v>
      </c>
      <c r="H311" s="16"/>
      <c r="I311" s="16"/>
      <c r="J311" s="17" t="s">
        <v>22</v>
      </c>
    </row>
    <row r="312" spans="1:10" ht="58" x14ac:dyDescent="0.35">
      <c r="A312" s="24">
        <v>7412</v>
      </c>
      <c r="B312" s="16" t="s">
        <v>691</v>
      </c>
      <c r="C312" s="16" t="s">
        <v>692</v>
      </c>
      <c r="D312" s="29">
        <v>44468</v>
      </c>
      <c r="E312" s="16">
        <v>44460</v>
      </c>
      <c r="F312" s="16">
        <v>1000</v>
      </c>
      <c r="G312" s="16">
        <v>44505</v>
      </c>
      <c r="H312" s="16"/>
      <c r="I312" s="16"/>
      <c r="J312" s="17" t="s">
        <v>22</v>
      </c>
    </row>
    <row r="313" spans="1:10" ht="29" x14ac:dyDescent="0.35">
      <c r="A313" s="24">
        <v>7413</v>
      </c>
      <c r="B313" s="16" t="s">
        <v>693</v>
      </c>
      <c r="C313" s="16" t="s">
        <v>694</v>
      </c>
      <c r="D313" s="29">
        <v>44468</v>
      </c>
      <c r="E313" s="16" t="s">
        <v>695</v>
      </c>
      <c r="F313" s="16">
        <v>3000</v>
      </c>
      <c r="G313" s="16">
        <v>44505</v>
      </c>
      <c r="H313" s="16"/>
      <c r="I313" s="16"/>
      <c r="J313" s="17" t="s">
        <v>22</v>
      </c>
    </row>
    <row r="314" spans="1:10" ht="29" x14ac:dyDescent="0.35">
      <c r="A314" s="24">
        <v>7414</v>
      </c>
      <c r="B314" s="16" t="s">
        <v>696</v>
      </c>
      <c r="C314" s="16" t="s">
        <v>697</v>
      </c>
      <c r="D314" s="29">
        <v>44462</v>
      </c>
      <c r="E314" s="16" t="s">
        <v>698</v>
      </c>
      <c r="F314" s="16">
        <v>2000</v>
      </c>
      <c r="G314" s="16">
        <v>44509</v>
      </c>
      <c r="H314" s="16"/>
      <c r="I314" s="16"/>
      <c r="J314" s="17" t="s">
        <v>22</v>
      </c>
    </row>
    <row r="315" spans="1:10" ht="29" x14ac:dyDescent="0.35">
      <c r="A315" s="24">
        <v>7420</v>
      </c>
      <c r="B315" s="16" t="s">
        <v>699</v>
      </c>
      <c r="C315" s="16" t="s">
        <v>700</v>
      </c>
      <c r="D315" s="29">
        <v>44484</v>
      </c>
      <c r="E315" s="16">
        <v>44487</v>
      </c>
      <c r="F315" s="16">
        <v>1500</v>
      </c>
      <c r="G315" s="16" t="s">
        <v>175</v>
      </c>
      <c r="H315" s="16"/>
      <c r="I315" s="16"/>
      <c r="J315" s="17" t="s">
        <v>22</v>
      </c>
    </row>
    <row r="316" spans="1:10" ht="29" x14ac:dyDescent="0.35">
      <c r="A316" s="24">
        <v>7423</v>
      </c>
      <c r="B316" s="16" t="s">
        <v>701</v>
      </c>
      <c r="C316" s="16" t="s">
        <v>702</v>
      </c>
      <c r="D316" s="29">
        <v>44474</v>
      </c>
      <c r="E316" s="16" t="s">
        <v>703</v>
      </c>
      <c r="F316" s="16">
        <v>780</v>
      </c>
      <c r="G316" s="16" t="s">
        <v>204</v>
      </c>
      <c r="H316" s="16"/>
      <c r="I316" s="16"/>
      <c r="J316" s="17" t="s">
        <v>22</v>
      </c>
    </row>
    <row r="317" spans="1:10" s="7" customFormat="1" ht="29" x14ac:dyDescent="0.35">
      <c r="A317" s="25">
        <v>7425</v>
      </c>
      <c r="B317" s="5" t="s">
        <v>704</v>
      </c>
      <c r="C317" s="5" t="s">
        <v>705</v>
      </c>
      <c r="D317" s="30">
        <v>44484</v>
      </c>
      <c r="E317" s="5" t="s">
        <v>706</v>
      </c>
      <c r="F317" s="2">
        <f>1185+1185</f>
        <v>2370</v>
      </c>
      <c r="G317" s="5" t="s">
        <v>35</v>
      </c>
      <c r="H317" s="5"/>
      <c r="I317" s="5"/>
      <c r="J317" s="6" t="s">
        <v>22</v>
      </c>
    </row>
    <row r="318" spans="1:10" ht="43.5" x14ac:dyDescent="0.35">
      <c r="A318" s="24">
        <v>7433</v>
      </c>
      <c r="B318" s="16" t="s">
        <v>707</v>
      </c>
      <c r="C318" s="16" t="s">
        <v>708</v>
      </c>
      <c r="D318" s="29">
        <v>44468</v>
      </c>
      <c r="E318" s="16" t="s">
        <v>695</v>
      </c>
      <c r="F318" s="16">
        <v>5400</v>
      </c>
      <c r="G318" s="16" t="s">
        <v>175</v>
      </c>
      <c r="H318" s="16"/>
      <c r="I318" s="16"/>
      <c r="J318" s="17" t="s">
        <v>22</v>
      </c>
    </row>
    <row r="319" spans="1:10" ht="29" x14ac:dyDescent="0.35">
      <c r="A319" s="24">
        <v>7434</v>
      </c>
      <c r="B319" s="16" t="s">
        <v>709</v>
      </c>
      <c r="C319" s="16" t="s">
        <v>710</v>
      </c>
      <c r="D319" s="29">
        <v>44474</v>
      </c>
      <c r="E319" s="16" t="s">
        <v>695</v>
      </c>
      <c r="F319" s="16">
        <v>2000</v>
      </c>
      <c r="G319" s="16" t="s">
        <v>204</v>
      </c>
      <c r="H319" s="16"/>
      <c r="I319" s="16"/>
      <c r="J319" s="17" t="s">
        <v>22</v>
      </c>
    </row>
    <row r="320" spans="1:10" ht="43.5" x14ac:dyDescent="0.35">
      <c r="A320" s="24">
        <v>7438</v>
      </c>
      <c r="B320" s="16" t="s">
        <v>711</v>
      </c>
      <c r="C320" s="16" t="s">
        <v>712</v>
      </c>
      <c r="D320" s="29">
        <v>44489</v>
      </c>
      <c r="E320" s="16" t="s">
        <v>713</v>
      </c>
      <c r="F320" s="16">
        <v>1626</v>
      </c>
      <c r="G320" s="16" t="s">
        <v>531</v>
      </c>
      <c r="H320" s="16"/>
      <c r="I320" s="16"/>
      <c r="J320" s="17" t="s">
        <v>22</v>
      </c>
    </row>
    <row r="321" spans="1:10" ht="43.5" x14ac:dyDescent="0.35">
      <c r="A321" s="24">
        <v>7437</v>
      </c>
      <c r="B321" s="16" t="s">
        <v>714</v>
      </c>
      <c r="C321" s="16" t="s">
        <v>715</v>
      </c>
      <c r="D321" s="29">
        <v>44496</v>
      </c>
      <c r="E321" s="16" t="s">
        <v>716</v>
      </c>
      <c r="F321" s="16">
        <v>2000</v>
      </c>
      <c r="G321" s="16" t="s">
        <v>204</v>
      </c>
      <c r="H321" s="16"/>
      <c r="I321" s="16"/>
      <c r="J321" s="17" t="s">
        <v>22</v>
      </c>
    </row>
    <row r="322" spans="1:10" ht="87" x14ac:dyDescent="0.35">
      <c r="A322" s="24">
        <v>7439</v>
      </c>
      <c r="B322" s="16" t="s">
        <v>717</v>
      </c>
      <c r="C322" s="16" t="s">
        <v>718</v>
      </c>
      <c r="D322" s="29">
        <v>44484</v>
      </c>
      <c r="E322" s="16">
        <v>44488</v>
      </c>
      <c r="F322" s="16">
        <v>1500</v>
      </c>
      <c r="G322" s="16" t="s">
        <v>204</v>
      </c>
      <c r="H322" s="16"/>
      <c r="I322" s="16"/>
      <c r="J322" s="17" t="s">
        <v>22</v>
      </c>
    </row>
    <row r="323" spans="1:10" ht="58" x14ac:dyDescent="0.35">
      <c r="A323" s="24">
        <v>7440</v>
      </c>
      <c r="B323" s="16" t="s">
        <v>719</v>
      </c>
      <c r="C323" s="16" t="s">
        <v>720</v>
      </c>
      <c r="D323" s="29">
        <v>44516</v>
      </c>
      <c r="E323" s="16" t="s">
        <v>721</v>
      </c>
      <c r="F323" s="16">
        <v>2250</v>
      </c>
      <c r="G323" s="16" t="s">
        <v>204</v>
      </c>
      <c r="H323" s="16"/>
      <c r="I323" s="16"/>
      <c r="J323" s="17" t="s">
        <v>22</v>
      </c>
    </row>
    <row r="324" spans="1:10" ht="43.5" x14ac:dyDescent="0.35">
      <c r="A324" s="24">
        <v>7441</v>
      </c>
      <c r="B324" s="16" t="s">
        <v>722</v>
      </c>
      <c r="C324" s="16" t="s">
        <v>723</v>
      </c>
      <c r="D324" s="29">
        <v>44497</v>
      </c>
      <c r="E324" s="16" t="s">
        <v>724</v>
      </c>
      <c r="F324" s="16">
        <v>1500</v>
      </c>
      <c r="G324" s="16" t="s">
        <v>204</v>
      </c>
      <c r="H324" s="16"/>
      <c r="I324" s="16"/>
      <c r="J324" s="17" t="s">
        <v>22</v>
      </c>
    </row>
    <row r="325" spans="1:10" ht="43.5" x14ac:dyDescent="0.35">
      <c r="A325" s="24">
        <v>7442</v>
      </c>
      <c r="B325" s="16" t="s">
        <v>699</v>
      </c>
      <c r="C325" s="16" t="s">
        <v>725</v>
      </c>
      <c r="D325" s="29">
        <v>44482</v>
      </c>
      <c r="E325" s="16">
        <v>44476</v>
      </c>
      <c r="F325" s="16">
        <v>1500</v>
      </c>
      <c r="G325" s="16" t="s">
        <v>204</v>
      </c>
      <c r="H325" s="16"/>
      <c r="I325" s="16"/>
      <c r="J325" s="17" t="s">
        <v>22</v>
      </c>
    </row>
    <row r="326" spans="1:10" ht="29" x14ac:dyDescent="0.35">
      <c r="A326" s="24">
        <v>7446</v>
      </c>
      <c r="B326" s="16" t="s">
        <v>399</v>
      </c>
      <c r="C326" s="16" t="s">
        <v>400</v>
      </c>
      <c r="D326" s="29">
        <v>44474</v>
      </c>
      <c r="E326" s="16" t="s">
        <v>726</v>
      </c>
      <c r="F326" s="16">
        <v>1056</v>
      </c>
      <c r="G326" s="16" t="s">
        <v>309</v>
      </c>
      <c r="H326" s="16"/>
      <c r="I326" s="16"/>
      <c r="J326" s="17" t="s">
        <v>22</v>
      </c>
    </row>
    <row r="327" spans="1:10" ht="29" x14ac:dyDescent="0.35">
      <c r="A327" s="24">
        <v>7447</v>
      </c>
      <c r="B327" s="16" t="s">
        <v>727</v>
      </c>
      <c r="C327" s="16" t="s">
        <v>697</v>
      </c>
      <c r="D327" s="29">
        <v>44496</v>
      </c>
      <c r="E327" s="16" t="s">
        <v>728</v>
      </c>
      <c r="F327" s="16">
        <v>2200</v>
      </c>
      <c r="G327" s="16">
        <v>44540</v>
      </c>
      <c r="H327" s="16"/>
      <c r="I327" s="16"/>
      <c r="J327" s="17" t="s">
        <v>22</v>
      </c>
    </row>
    <row r="328" spans="1:10" x14ac:dyDescent="0.35">
      <c r="A328" s="24">
        <v>7449</v>
      </c>
      <c r="B328" s="16" t="s">
        <v>729</v>
      </c>
      <c r="C328" s="16" t="s">
        <v>730</v>
      </c>
      <c r="D328" s="29">
        <v>44457</v>
      </c>
      <c r="E328" s="16" t="s">
        <v>731</v>
      </c>
      <c r="F328" s="16">
        <v>7979.06</v>
      </c>
      <c r="G328" s="16" t="s">
        <v>35</v>
      </c>
      <c r="H328" s="16"/>
      <c r="I328" s="16"/>
      <c r="J328" s="17" t="s">
        <v>22</v>
      </c>
    </row>
    <row r="329" spans="1:10" ht="58" x14ac:dyDescent="0.35">
      <c r="A329" s="24">
        <v>7450</v>
      </c>
      <c r="B329" s="16" t="s">
        <v>732</v>
      </c>
      <c r="C329" s="16" t="s">
        <v>733</v>
      </c>
      <c r="D329" s="29">
        <v>44468</v>
      </c>
      <c r="E329" s="16">
        <v>44461</v>
      </c>
      <c r="F329" s="16">
        <v>3500</v>
      </c>
      <c r="G329" s="16">
        <v>44469</v>
      </c>
      <c r="H329" s="16"/>
      <c r="I329" s="16"/>
      <c r="J329" s="17" t="s">
        <v>22</v>
      </c>
    </row>
    <row r="330" spans="1:10" ht="29" x14ac:dyDescent="0.35">
      <c r="A330" s="24">
        <v>7454</v>
      </c>
      <c r="B330" s="16" t="s">
        <v>734</v>
      </c>
      <c r="C330" s="16" t="s">
        <v>735</v>
      </c>
      <c r="D330" s="29">
        <v>44483</v>
      </c>
      <c r="E330" s="16" t="s">
        <v>736</v>
      </c>
      <c r="F330" s="16">
        <v>800</v>
      </c>
      <c r="G330" s="16">
        <v>44489</v>
      </c>
      <c r="H330" s="16"/>
      <c r="I330" s="16"/>
      <c r="J330" s="17" t="s">
        <v>22</v>
      </c>
    </row>
    <row r="331" spans="1:10" x14ac:dyDescent="0.35">
      <c r="A331" s="24">
        <v>7457</v>
      </c>
      <c r="B331" s="16" t="s">
        <v>737</v>
      </c>
      <c r="C331" s="16" t="s">
        <v>738</v>
      </c>
      <c r="D331" s="29">
        <v>44483</v>
      </c>
      <c r="E331" s="16">
        <v>44487</v>
      </c>
      <c r="F331" s="16">
        <v>1500</v>
      </c>
      <c r="G331" s="16">
        <v>44489</v>
      </c>
      <c r="H331" s="16"/>
      <c r="I331" s="16"/>
      <c r="J331" s="17" t="s">
        <v>22</v>
      </c>
    </row>
    <row r="332" spans="1:10" ht="29" x14ac:dyDescent="0.35">
      <c r="A332" s="24">
        <v>7458</v>
      </c>
      <c r="B332" s="16" t="s">
        <v>739</v>
      </c>
      <c r="C332" s="16" t="s">
        <v>740</v>
      </c>
      <c r="D332" s="29">
        <v>44497</v>
      </c>
      <c r="E332" s="16" t="s">
        <v>741</v>
      </c>
      <c r="F332" s="16">
        <v>1800</v>
      </c>
      <c r="G332" s="16" t="s">
        <v>309</v>
      </c>
      <c r="H332" s="16"/>
      <c r="I332" s="16"/>
      <c r="J332" s="17" t="s">
        <v>22</v>
      </c>
    </row>
    <row r="333" spans="1:10" x14ac:dyDescent="0.35">
      <c r="A333" s="24">
        <v>7459</v>
      </c>
      <c r="B333" s="16" t="s">
        <v>260</v>
      </c>
      <c r="C333" s="16" t="s">
        <v>458</v>
      </c>
      <c r="D333" s="29">
        <v>44529</v>
      </c>
      <c r="E333" s="16" t="s">
        <v>742</v>
      </c>
      <c r="F333" s="16">
        <v>12270</v>
      </c>
      <c r="G333" s="16" t="s">
        <v>125</v>
      </c>
      <c r="H333" s="16"/>
      <c r="I333" s="16"/>
      <c r="J333" s="17" t="s">
        <v>22</v>
      </c>
    </row>
    <row r="334" spans="1:10" ht="29" x14ac:dyDescent="0.35">
      <c r="A334" s="24">
        <v>7461</v>
      </c>
      <c r="B334" s="16" t="s">
        <v>743</v>
      </c>
      <c r="C334" s="16" t="s">
        <v>744</v>
      </c>
      <c r="D334" s="29">
        <v>44494</v>
      </c>
      <c r="E334" s="16" t="s">
        <v>745</v>
      </c>
      <c r="F334" s="16">
        <v>5500</v>
      </c>
      <c r="G334" s="16" t="s">
        <v>204</v>
      </c>
      <c r="H334" s="16"/>
      <c r="I334" s="16"/>
      <c r="J334" s="17" t="s">
        <v>22</v>
      </c>
    </row>
    <row r="335" spans="1:10" ht="29" x14ac:dyDescent="0.35">
      <c r="A335" s="24">
        <v>7462</v>
      </c>
      <c r="B335" s="16" t="s">
        <v>746</v>
      </c>
      <c r="C335" s="16" t="s">
        <v>744</v>
      </c>
      <c r="D335" s="29">
        <v>44490</v>
      </c>
      <c r="E335" s="16" t="s">
        <v>745</v>
      </c>
      <c r="F335" s="16">
        <v>4000</v>
      </c>
      <c r="G335" s="16" t="s">
        <v>204</v>
      </c>
      <c r="H335" s="16"/>
      <c r="I335" s="16"/>
      <c r="J335" s="17" t="s">
        <v>22</v>
      </c>
    </row>
    <row r="336" spans="1:10" ht="29" x14ac:dyDescent="0.35">
      <c r="A336" s="24">
        <v>7463</v>
      </c>
      <c r="B336" s="16" t="s">
        <v>747</v>
      </c>
      <c r="C336" s="16" t="s">
        <v>744</v>
      </c>
      <c r="D336" s="29">
        <v>44518</v>
      </c>
      <c r="E336" s="16" t="s">
        <v>748</v>
      </c>
      <c r="F336" s="16">
        <v>3000</v>
      </c>
      <c r="G336" s="16" t="s">
        <v>204</v>
      </c>
      <c r="H336" s="16"/>
      <c r="I336" s="16"/>
      <c r="J336" s="17" t="s">
        <v>22</v>
      </c>
    </row>
    <row r="337" spans="1:10" ht="29" x14ac:dyDescent="0.35">
      <c r="A337" s="24">
        <v>7464</v>
      </c>
      <c r="B337" s="16" t="s">
        <v>749</v>
      </c>
      <c r="C337" s="16" t="s">
        <v>744</v>
      </c>
      <c r="D337" s="29">
        <v>44497</v>
      </c>
      <c r="E337" s="16" t="s">
        <v>745</v>
      </c>
      <c r="F337" s="16">
        <v>4000</v>
      </c>
      <c r="G337" s="16" t="s">
        <v>204</v>
      </c>
      <c r="H337" s="16"/>
      <c r="I337" s="16"/>
      <c r="J337" s="17" t="s">
        <v>22</v>
      </c>
    </row>
    <row r="338" spans="1:10" ht="43.5" x14ac:dyDescent="0.35">
      <c r="A338" s="24">
        <v>7465</v>
      </c>
      <c r="B338" s="16" t="s">
        <v>750</v>
      </c>
      <c r="C338" s="16" t="s">
        <v>751</v>
      </c>
      <c r="D338" s="29">
        <v>44497</v>
      </c>
      <c r="E338" s="16" t="s">
        <v>752</v>
      </c>
      <c r="F338" s="16">
        <v>2250</v>
      </c>
      <c r="G338" s="16" t="s">
        <v>204</v>
      </c>
      <c r="H338" s="16"/>
      <c r="I338" s="16"/>
      <c r="J338" s="17" t="s">
        <v>22</v>
      </c>
    </row>
    <row r="339" spans="1:10" ht="29" x14ac:dyDescent="0.35">
      <c r="A339" s="24">
        <v>7466</v>
      </c>
      <c r="B339" s="16" t="s">
        <v>277</v>
      </c>
      <c r="C339" s="16" t="s">
        <v>753</v>
      </c>
      <c r="D339" s="29">
        <v>44488</v>
      </c>
      <c r="E339" s="16" t="s">
        <v>754</v>
      </c>
      <c r="F339" s="16">
        <v>14950</v>
      </c>
      <c r="G339" s="16" t="s">
        <v>125</v>
      </c>
      <c r="H339" s="16"/>
      <c r="I339" s="16"/>
      <c r="J339" s="17" t="s">
        <v>22</v>
      </c>
    </row>
    <row r="340" spans="1:10" ht="29" x14ac:dyDescent="0.35">
      <c r="A340" s="24">
        <v>7468</v>
      </c>
      <c r="B340" s="16" t="s">
        <v>755</v>
      </c>
      <c r="C340" s="16" t="s">
        <v>756</v>
      </c>
      <c r="D340" s="29">
        <v>44489</v>
      </c>
      <c r="E340" s="16" t="s">
        <v>757</v>
      </c>
      <c r="F340" s="16">
        <v>3000</v>
      </c>
      <c r="G340" s="16" t="s">
        <v>175</v>
      </c>
      <c r="H340" s="16"/>
      <c r="I340" s="16"/>
      <c r="J340" s="17" t="s">
        <v>22</v>
      </c>
    </row>
    <row r="341" spans="1:10" x14ac:dyDescent="0.35">
      <c r="A341" s="24">
        <v>7478</v>
      </c>
      <c r="B341" s="16" t="s">
        <v>758</v>
      </c>
      <c r="C341" s="16" t="s">
        <v>744</v>
      </c>
      <c r="D341" s="29">
        <v>44517</v>
      </c>
      <c r="E341" s="16" t="s">
        <v>759</v>
      </c>
      <c r="F341" s="16">
        <v>3380.8</v>
      </c>
      <c r="G341" s="16">
        <v>44515</v>
      </c>
      <c r="H341" s="16"/>
      <c r="I341" s="16"/>
      <c r="J341" s="17" t="s">
        <v>22</v>
      </c>
    </row>
    <row r="342" spans="1:10" ht="58" x14ac:dyDescent="0.35">
      <c r="A342" s="24">
        <v>7485</v>
      </c>
      <c r="B342" s="16" t="s">
        <v>760</v>
      </c>
      <c r="C342" s="16" t="s">
        <v>761</v>
      </c>
      <c r="D342" s="29">
        <v>44511</v>
      </c>
      <c r="E342" s="16">
        <v>44511</v>
      </c>
      <c r="F342" s="16">
        <v>1000</v>
      </c>
      <c r="G342" s="16">
        <v>44520</v>
      </c>
      <c r="H342" s="16"/>
      <c r="I342" s="16"/>
      <c r="J342" s="17" t="s">
        <v>22</v>
      </c>
    </row>
    <row r="343" spans="1:10" x14ac:dyDescent="0.35">
      <c r="A343" s="24">
        <v>7486</v>
      </c>
      <c r="B343" s="16" t="s">
        <v>762</v>
      </c>
      <c r="C343" s="16" t="s">
        <v>744</v>
      </c>
      <c r="D343" s="29">
        <v>44511</v>
      </c>
      <c r="E343" s="16" t="s">
        <v>748</v>
      </c>
      <c r="F343" s="16">
        <v>3000</v>
      </c>
      <c r="G343" s="16">
        <v>44520</v>
      </c>
      <c r="H343" s="16"/>
      <c r="I343" s="16"/>
      <c r="J343" s="17" t="s">
        <v>22</v>
      </c>
    </row>
    <row r="344" spans="1:10" x14ac:dyDescent="0.35">
      <c r="A344" s="24">
        <v>7487</v>
      </c>
      <c r="B344" s="16" t="s">
        <v>763</v>
      </c>
      <c r="C344" s="16" t="s">
        <v>744</v>
      </c>
      <c r="D344" s="29">
        <v>44496</v>
      </c>
      <c r="E344" s="16" t="s">
        <v>748</v>
      </c>
      <c r="F344" s="16">
        <v>4000</v>
      </c>
      <c r="G344" s="16">
        <v>44520</v>
      </c>
      <c r="H344" s="16"/>
      <c r="I344" s="16"/>
      <c r="J344" s="17" t="s">
        <v>22</v>
      </c>
    </row>
    <row r="345" spans="1:10" ht="29" x14ac:dyDescent="0.35">
      <c r="A345" s="24">
        <v>7488</v>
      </c>
      <c r="B345" s="16" t="s">
        <v>257</v>
      </c>
      <c r="C345" s="16" t="s">
        <v>258</v>
      </c>
      <c r="D345" s="29">
        <v>44470</v>
      </c>
      <c r="E345" s="16" t="s">
        <v>764</v>
      </c>
      <c r="F345" s="16">
        <v>7830</v>
      </c>
      <c r="G345" s="16" t="s">
        <v>44</v>
      </c>
      <c r="H345" s="16"/>
      <c r="I345" s="16"/>
      <c r="J345" s="17" t="s">
        <v>22</v>
      </c>
    </row>
    <row r="346" spans="1:10" x14ac:dyDescent="0.35">
      <c r="A346" s="24">
        <v>7489</v>
      </c>
      <c r="B346" s="16" t="s">
        <v>294</v>
      </c>
      <c r="C346" s="16" t="s">
        <v>295</v>
      </c>
      <c r="D346" s="29">
        <v>44487</v>
      </c>
      <c r="E346" s="16" t="s">
        <v>765</v>
      </c>
      <c r="F346" s="16">
        <v>91.76</v>
      </c>
      <c r="G346" s="16" t="s">
        <v>30</v>
      </c>
      <c r="H346" s="16"/>
      <c r="I346" s="16"/>
      <c r="J346" s="17" t="s">
        <v>22</v>
      </c>
    </row>
    <row r="347" spans="1:10" x14ac:dyDescent="0.35">
      <c r="A347" s="24">
        <v>7491</v>
      </c>
      <c r="B347" s="16" t="s">
        <v>766</v>
      </c>
      <c r="C347" s="16" t="s">
        <v>767</v>
      </c>
      <c r="D347" s="29">
        <v>44510</v>
      </c>
      <c r="E347" s="16">
        <v>44524</v>
      </c>
      <c r="F347" s="16">
        <v>2088</v>
      </c>
      <c r="G347" s="16">
        <v>44540</v>
      </c>
      <c r="H347" s="16"/>
      <c r="I347" s="16"/>
      <c r="J347" s="17" t="s">
        <v>22</v>
      </c>
    </row>
    <row r="348" spans="1:10" ht="29" x14ac:dyDescent="0.35">
      <c r="A348" s="24">
        <v>7493</v>
      </c>
      <c r="B348" s="16" t="s">
        <v>768</v>
      </c>
      <c r="C348" s="16" t="s">
        <v>769</v>
      </c>
      <c r="D348" s="29">
        <v>44509</v>
      </c>
      <c r="E348" s="16">
        <v>44525</v>
      </c>
      <c r="F348" s="14">
        <v>1500</v>
      </c>
      <c r="G348" s="16">
        <v>44525</v>
      </c>
      <c r="H348" s="16"/>
      <c r="I348" s="16"/>
      <c r="J348" s="17" t="s">
        <v>22</v>
      </c>
    </row>
    <row r="349" spans="1:10" ht="29" x14ac:dyDescent="0.35">
      <c r="A349" s="24">
        <v>7497</v>
      </c>
      <c r="B349" s="16" t="s">
        <v>770</v>
      </c>
      <c r="C349" s="16" t="s">
        <v>744</v>
      </c>
      <c r="D349" s="29">
        <v>44508</v>
      </c>
      <c r="E349" s="16" t="s">
        <v>759</v>
      </c>
      <c r="F349" s="16">
        <v>4000</v>
      </c>
      <c r="G349" s="16" t="s">
        <v>175</v>
      </c>
      <c r="H349" s="16"/>
      <c r="I349" s="16"/>
      <c r="J349" s="17" t="s">
        <v>22</v>
      </c>
    </row>
    <row r="350" spans="1:10" ht="29" x14ac:dyDescent="0.35">
      <c r="A350" s="24">
        <v>7502</v>
      </c>
      <c r="B350" s="16" t="s">
        <v>771</v>
      </c>
      <c r="C350" s="16" t="s">
        <v>772</v>
      </c>
      <c r="D350" s="29">
        <v>44516</v>
      </c>
      <c r="E350" s="16">
        <v>44517</v>
      </c>
      <c r="F350" s="14">
        <v>1500</v>
      </c>
      <c r="G350" s="16" t="s">
        <v>175</v>
      </c>
      <c r="H350" s="16"/>
      <c r="I350" s="16"/>
      <c r="J350" s="17" t="s">
        <v>22</v>
      </c>
    </row>
    <row r="351" spans="1:10" x14ac:dyDescent="0.35">
      <c r="A351" s="24">
        <v>7503</v>
      </c>
      <c r="B351" s="16" t="s">
        <v>773</v>
      </c>
      <c r="C351" s="16" t="s">
        <v>767</v>
      </c>
      <c r="D351" s="29">
        <v>44522</v>
      </c>
      <c r="E351" s="16">
        <v>44523</v>
      </c>
      <c r="F351" s="16">
        <v>1200</v>
      </c>
      <c r="G351" s="16">
        <v>44540</v>
      </c>
      <c r="H351" s="16"/>
      <c r="I351" s="16"/>
      <c r="J351" s="17" t="s">
        <v>22</v>
      </c>
    </row>
    <row r="352" spans="1:10" ht="29" x14ac:dyDescent="0.35">
      <c r="A352" s="24">
        <v>7505</v>
      </c>
      <c r="B352" s="16" t="s">
        <v>774</v>
      </c>
      <c r="C352" s="16" t="s">
        <v>744</v>
      </c>
      <c r="D352" s="29">
        <v>44504</v>
      </c>
      <c r="E352" s="16" t="s">
        <v>748</v>
      </c>
      <c r="F352" s="16">
        <v>4000</v>
      </c>
      <c r="G352" s="16" t="s">
        <v>175</v>
      </c>
      <c r="H352" s="16"/>
      <c r="I352" s="16"/>
      <c r="J352" s="17" t="s">
        <v>22</v>
      </c>
    </row>
    <row r="353" spans="1:10" ht="43.5" x14ac:dyDescent="0.35">
      <c r="A353" s="24">
        <v>7506</v>
      </c>
      <c r="B353" s="16" t="s">
        <v>775</v>
      </c>
      <c r="C353" s="16" t="s">
        <v>776</v>
      </c>
      <c r="D353" s="29">
        <v>44510</v>
      </c>
      <c r="E353" s="16">
        <v>44508</v>
      </c>
      <c r="F353" s="16">
        <v>700</v>
      </c>
      <c r="G353" s="16" t="s">
        <v>175</v>
      </c>
      <c r="H353" s="16"/>
      <c r="I353" s="16"/>
      <c r="J353" s="17" t="s">
        <v>22</v>
      </c>
    </row>
    <row r="354" spans="1:10" ht="29" x14ac:dyDescent="0.35">
      <c r="A354" s="24">
        <v>7507</v>
      </c>
      <c r="B354" s="16" t="s">
        <v>127</v>
      </c>
      <c r="C354" s="16" t="s">
        <v>777</v>
      </c>
      <c r="D354" s="29">
        <v>44496</v>
      </c>
      <c r="E354" s="16" t="s">
        <v>778</v>
      </c>
      <c r="F354" s="16">
        <v>0</v>
      </c>
      <c r="G354" s="16" t="s">
        <v>175</v>
      </c>
      <c r="H354" s="16"/>
      <c r="I354" s="16"/>
      <c r="J354" s="17" t="s">
        <v>22</v>
      </c>
    </row>
    <row r="355" spans="1:10" ht="43.5" x14ac:dyDescent="0.35">
      <c r="A355" s="24">
        <v>7509</v>
      </c>
      <c r="B355" s="16" t="s">
        <v>779</v>
      </c>
      <c r="C355" s="16" t="s">
        <v>780</v>
      </c>
      <c r="D355" s="29">
        <v>44498</v>
      </c>
      <c r="E355" s="16" t="s">
        <v>781</v>
      </c>
      <c r="F355" s="16">
        <v>7500</v>
      </c>
      <c r="G355" s="16" t="s">
        <v>175</v>
      </c>
      <c r="H355" s="16"/>
      <c r="I355" s="16"/>
      <c r="J355" s="17" t="s">
        <v>22</v>
      </c>
    </row>
    <row r="356" spans="1:10" ht="43.5" x14ac:dyDescent="0.35">
      <c r="A356" s="24">
        <v>7512</v>
      </c>
      <c r="B356" s="16" t="s">
        <v>782</v>
      </c>
      <c r="C356" s="16" t="s">
        <v>783</v>
      </c>
      <c r="D356" s="29">
        <v>44504</v>
      </c>
      <c r="E356" s="16" t="s">
        <v>748</v>
      </c>
      <c r="F356" s="16">
        <v>3000</v>
      </c>
      <c r="G356" s="16" t="s">
        <v>175</v>
      </c>
      <c r="H356" s="16"/>
      <c r="I356" s="16"/>
      <c r="J356" s="17" t="s">
        <v>22</v>
      </c>
    </row>
    <row r="357" spans="1:10" ht="29" x14ac:dyDescent="0.35">
      <c r="A357" s="24">
        <v>7513</v>
      </c>
      <c r="B357" s="16" t="s">
        <v>437</v>
      </c>
      <c r="C357" s="16" t="s">
        <v>226</v>
      </c>
      <c r="D357" s="29">
        <v>44504</v>
      </c>
      <c r="E357" s="16" t="s">
        <v>784</v>
      </c>
      <c r="F357" s="16">
        <v>8300</v>
      </c>
      <c r="G357" s="16" t="s">
        <v>44</v>
      </c>
      <c r="H357" s="16"/>
      <c r="I357" s="16"/>
      <c r="J357" s="17" t="s">
        <v>22</v>
      </c>
    </row>
    <row r="358" spans="1:10" ht="29" x14ac:dyDescent="0.35">
      <c r="A358" s="24">
        <v>7514</v>
      </c>
      <c r="B358" s="16" t="s">
        <v>785</v>
      </c>
      <c r="C358" s="16" t="s">
        <v>458</v>
      </c>
      <c r="D358" s="29">
        <v>44505</v>
      </c>
      <c r="E358" s="16" t="s">
        <v>786</v>
      </c>
      <c r="F358" s="16">
        <v>8280</v>
      </c>
      <c r="G358" s="16" t="s">
        <v>44</v>
      </c>
      <c r="H358" s="16"/>
      <c r="I358" s="16"/>
      <c r="J358" s="17" t="s">
        <v>22</v>
      </c>
    </row>
    <row r="359" spans="1:10" s="20" customFormat="1" x14ac:dyDescent="0.35">
      <c r="A359" s="24">
        <v>7516</v>
      </c>
      <c r="B359" s="16" t="s">
        <v>787</v>
      </c>
      <c r="C359" s="16" t="s">
        <v>788</v>
      </c>
      <c r="D359" s="29">
        <v>44508</v>
      </c>
      <c r="E359" s="16">
        <v>44508</v>
      </c>
      <c r="F359" s="16">
        <v>700</v>
      </c>
      <c r="G359" s="16">
        <v>44520</v>
      </c>
      <c r="H359" s="16"/>
      <c r="I359" s="16"/>
      <c r="J359" s="17" t="s">
        <v>22</v>
      </c>
    </row>
    <row r="360" spans="1:10" ht="43.5" x14ac:dyDescent="0.35">
      <c r="A360" s="24">
        <v>7517</v>
      </c>
      <c r="B360" s="16" t="s">
        <v>789</v>
      </c>
      <c r="C360" s="16" t="s">
        <v>744</v>
      </c>
      <c r="D360" s="29">
        <v>44512</v>
      </c>
      <c r="E360" s="16" t="s">
        <v>759</v>
      </c>
      <c r="F360" s="16">
        <v>3000</v>
      </c>
      <c r="G360" s="16">
        <v>44515</v>
      </c>
      <c r="H360" s="16"/>
      <c r="I360" s="16"/>
      <c r="J360" s="17" t="s">
        <v>22</v>
      </c>
    </row>
    <row r="361" spans="1:10" ht="29" x14ac:dyDescent="0.35">
      <c r="A361" s="24">
        <v>7518</v>
      </c>
      <c r="B361" s="16" t="s">
        <v>790</v>
      </c>
      <c r="C361" s="16" t="s">
        <v>791</v>
      </c>
      <c r="D361" s="29">
        <v>44510</v>
      </c>
      <c r="E361" s="16">
        <v>44509</v>
      </c>
      <c r="F361" s="16">
        <v>1000</v>
      </c>
      <c r="G361" s="16">
        <v>44515</v>
      </c>
      <c r="H361" s="16"/>
      <c r="I361" s="16"/>
      <c r="J361" s="17" t="s">
        <v>22</v>
      </c>
    </row>
    <row r="362" spans="1:10" x14ac:dyDescent="0.35">
      <c r="A362" s="24">
        <v>7519</v>
      </c>
      <c r="B362" s="16" t="s">
        <v>792</v>
      </c>
      <c r="C362" s="16" t="s">
        <v>744</v>
      </c>
      <c r="D362" s="29">
        <v>44510</v>
      </c>
      <c r="E362" s="16" t="s">
        <v>793</v>
      </c>
      <c r="F362" s="16">
        <v>3000</v>
      </c>
      <c r="G362" s="16">
        <v>44515</v>
      </c>
      <c r="H362" s="16"/>
      <c r="I362" s="16"/>
      <c r="J362" s="17" t="s">
        <v>22</v>
      </c>
    </row>
    <row r="363" spans="1:10" ht="29" x14ac:dyDescent="0.35">
      <c r="A363" s="24">
        <v>7520</v>
      </c>
      <c r="B363" s="16" t="s">
        <v>794</v>
      </c>
      <c r="C363" s="16" t="s">
        <v>795</v>
      </c>
      <c r="D363" s="29">
        <v>44508</v>
      </c>
      <c r="E363" s="16">
        <v>44523</v>
      </c>
      <c r="F363" s="16">
        <v>2000</v>
      </c>
      <c r="G363" s="16">
        <v>44540</v>
      </c>
      <c r="H363" s="16"/>
      <c r="I363" s="16"/>
      <c r="J363" s="17" t="s">
        <v>22</v>
      </c>
    </row>
    <row r="364" spans="1:10" x14ac:dyDescent="0.35">
      <c r="A364" s="24">
        <v>7521</v>
      </c>
      <c r="B364" s="16" t="s">
        <v>770</v>
      </c>
      <c r="C364" s="16" t="s">
        <v>744</v>
      </c>
      <c r="D364" s="29">
        <v>44508</v>
      </c>
      <c r="E364" s="16" t="s">
        <v>793</v>
      </c>
      <c r="F364" s="16">
        <v>4000</v>
      </c>
      <c r="G364" s="16">
        <v>44515</v>
      </c>
      <c r="H364" s="16"/>
      <c r="I364" s="16"/>
      <c r="J364" s="17" t="s">
        <v>22</v>
      </c>
    </row>
    <row r="365" spans="1:10" ht="29" x14ac:dyDescent="0.35">
      <c r="A365" s="24">
        <v>7522</v>
      </c>
      <c r="B365" s="16" t="s">
        <v>796</v>
      </c>
      <c r="C365" s="16" t="s">
        <v>797</v>
      </c>
      <c r="D365" s="29">
        <v>44510</v>
      </c>
      <c r="E365" s="16">
        <v>44517</v>
      </c>
      <c r="F365" s="16">
        <v>0</v>
      </c>
      <c r="G365" s="16">
        <v>44515</v>
      </c>
      <c r="H365" s="16"/>
      <c r="I365" s="16"/>
      <c r="J365" s="17" t="s">
        <v>22</v>
      </c>
    </row>
    <row r="366" spans="1:10" ht="43.5" x14ac:dyDescent="0.35">
      <c r="A366" s="24">
        <v>7523</v>
      </c>
      <c r="B366" s="16" t="s">
        <v>798</v>
      </c>
      <c r="C366" s="16" t="s">
        <v>799</v>
      </c>
      <c r="D366" s="29">
        <v>44509</v>
      </c>
      <c r="E366" s="16">
        <v>44511</v>
      </c>
      <c r="F366" s="16">
        <v>1000</v>
      </c>
      <c r="G366" s="16">
        <v>44515</v>
      </c>
      <c r="H366" s="16"/>
      <c r="I366" s="16"/>
      <c r="J366" s="17" t="s">
        <v>22</v>
      </c>
    </row>
    <row r="367" spans="1:10" ht="43.5" x14ac:dyDescent="0.35">
      <c r="A367" s="24">
        <v>7524</v>
      </c>
      <c r="B367" s="16" t="s">
        <v>773</v>
      </c>
      <c r="C367" s="16" t="s">
        <v>800</v>
      </c>
      <c r="D367" s="29">
        <v>44509</v>
      </c>
      <c r="E367" s="16">
        <v>44509</v>
      </c>
      <c r="F367" s="16">
        <v>1000</v>
      </c>
      <c r="G367" s="16">
        <v>44520</v>
      </c>
      <c r="H367" s="16"/>
      <c r="I367" s="16"/>
      <c r="J367" s="17" t="s">
        <v>22</v>
      </c>
    </row>
    <row r="368" spans="1:10" ht="29" x14ac:dyDescent="0.35">
      <c r="A368" s="24">
        <v>7525</v>
      </c>
      <c r="B368" s="16" t="s">
        <v>801</v>
      </c>
      <c r="C368" s="16" t="s">
        <v>802</v>
      </c>
      <c r="D368" s="29">
        <v>44511</v>
      </c>
      <c r="E368" s="16">
        <v>44510</v>
      </c>
      <c r="F368" s="16">
        <v>1700</v>
      </c>
      <c r="G368" s="16">
        <v>44520</v>
      </c>
      <c r="H368" s="16"/>
      <c r="I368" s="16"/>
      <c r="J368" s="17" t="s">
        <v>22</v>
      </c>
    </row>
    <row r="369" spans="1:10" s="20" customFormat="1" ht="29" x14ac:dyDescent="0.35">
      <c r="A369" s="24">
        <v>7527</v>
      </c>
      <c r="B369" s="16" t="s">
        <v>803</v>
      </c>
      <c r="C369" s="16" t="s">
        <v>804</v>
      </c>
      <c r="D369" s="29">
        <v>44511</v>
      </c>
      <c r="E369" s="16">
        <v>44511</v>
      </c>
      <c r="F369" s="16">
        <v>7200</v>
      </c>
      <c r="G369" s="16" t="s">
        <v>805</v>
      </c>
      <c r="H369" s="16"/>
      <c r="I369" s="21"/>
      <c r="J369" s="17" t="s">
        <v>22</v>
      </c>
    </row>
    <row r="370" spans="1:10" ht="29" x14ac:dyDescent="0.35">
      <c r="A370" s="24">
        <v>7528</v>
      </c>
      <c r="B370" s="16" t="s">
        <v>806</v>
      </c>
      <c r="C370" s="16" t="s">
        <v>807</v>
      </c>
      <c r="D370" s="29">
        <v>44508</v>
      </c>
      <c r="E370" s="16">
        <v>44510</v>
      </c>
      <c r="F370" s="16">
        <v>2000</v>
      </c>
      <c r="G370" s="16">
        <v>44518</v>
      </c>
      <c r="H370" s="16"/>
      <c r="I370" s="16"/>
      <c r="J370" s="17" t="s">
        <v>22</v>
      </c>
    </row>
    <row r="371" spans="1:10" ht="29" x14ac:dyDescent="0.35">
      <c r="A371" s="24">
        <v>7529</v>
      </c>
      <c r="B371" s="16" t="s">
        <v>808</v>
      </c>
      <c r="C371" s="16" t="s">
        <v>809</v>
      </c>
      <c r="D371" s="29">
        <v>44508</v>
      </c>
      <c r="E371" s="16">
        <v>44510</v>
      </c>
      <c r="F371" s="16">
        <v>1200</v>
      </c>
      <c r="G371" s="16">
        <v>44518</v>
      </c>
      <c r="H371" s="16"/>
      <c r="I371" s="16"/>
      <c r="J371" s="17" t="s">
        <v>22</v>
      </c>
    </row>
    <row r="372" spans="1:10" ht="58" x14ac:dyDescent="0.35">
      <c r="A372" s="24">
        <v>7531</v>
      </c>
      <c r="B372" s="16" t="s">
        <v>810</v>
      </c>
      <c r="C372" s="16" t="s">
        <v>811</v>
      </c>
      <c r="D372" s="29">
        <v>44512</v>
      </c>
      <c r="E372" s="16">
        <v>44508</v>
      </c>
      <c r="F372" s="16">
        <v>1200</v>
      </c>
      <c r="G372" s="16">
        <v>44518</v>
      </c>
      <c r="H372" s="16"/>
      <c r="I372" s="16"/>
      <c r="J372" s="17" t="s">
        <v>22</v>
      </c>
    </row>
    <row r="373" spans="1:10" ht="43.5" x14ac:dyDescent="0.35">
      <c r="A373" s="24">
        <v>7532</v>
      </c>
      <c r="B373" s="16" t="s">
        <v>812</v>
      </c>
      <c r="C373" s="16" t="s">
        <v>813</v>
      </c>
      <c r="D373" s="29">
        <v>44508</v>
      </c>
      <c r="E373" s="16" t="s">
        <v>814</v>
      </c>
      <c r="F373" s="16">
        <v>5000</v>
      </c>
      <c r="G373" s="16">
        <v>44518</v>
      </c>
      <c r="H373" s="16"/>
      <c r="I373" s="16"/>
      <c r="J373" s="17" t="s">
        <v>22</v>
      </c>
    </row>
    <row r="374" spans="1:10" ht="29" x14ac:dyDescent="0.35">
      <c r="A374" s="24">
        <v>7533</v>
      </c>
      <c r="B374" s="16" t="s">
        <v>815</v>
      </c>
      <c r="C374" s="16" t="s">
        <v>816</v>
      </c>
      <c r="D374" s="29">
        <v>44508</v>
      </c>
      <c r="E374" s="16">
        <v>44508</v>
      </c>
      <c r="F374" s="16">
        <v>700</v>
      </c>
      <c r="G374" s="16">
        <v>44518</v>
      </c>
      <c r="H374" s="16"/>
      <c r="I374" s="16"/>
      <c r="J374" s="17" t="s">
        <v>22</v>
      </c>
    </row>
    <row r="375" spans="1:10" ht="43.5" x14ac:dyDescent="0.35">
      <c r="A375" s="24">
        <v>7534</v>
      </c>
      <c r="B375" s="16" t="s">
        <v>817</v>
      </c>
      <c r="C375" s="16" t="s">
        <v>818</v>
      </c>
      <c r="D375" s="29">
        <v>44508</v>
      </c>
      <c r="E375" s="16">
        <v>44508</v>
      </c>
      <c r="F375" s="16">
        <v>1200</v>
      </c>
      <c r="G375" s="16">
        <v>44518</v>
      </c>
      <c r="H375" s="16"/>
      <c r="I375" s="16"/>
      <c r="J375" s="17" t="s">
        <v>22</v>
      </c>
    </row>
    <row r="376" spans="1:10" ht="29" x14ac:dyDescent="0.35">
      <c r="A376" s="24">
        <v>7535</v>
      </c>
      <c r="B376" s="16" t="s">
        <v>796</v>
      </c>
      <c r="C376" s="16" t="s">
        <v>819</v>
      </c>
      <c r="D376" s="29">
        <v>44508</v>
      </c>
      <c r="E376" s="16">
        <v>44517</v>
      </c>
      <c r="F376" s="16">
        <v>1500</v>
      </c>
      <c r="G376" s="16">
        <v>44524</v>
      </c>
      <c r="H376" s="16"/>
      <c r="I376" s="16"/>
      <c r="J376" s="17" t="s">
        <v>22</v>
      </c>
    </row>
    <row r="377" spans="1:10" ht="29" x14ac:dyDescent="0.35">
      <c r="A377" s="24">
        <v>7536</v>
      </c>
      <c r="B377" s="16" t="s">
        <v>607</v>
      </c>
      <c r="C377" s="16" t="s">
        <v>820</v>
      </c>
      <c r="D377" s="29">
        <v>44522</v>
      </c>
      <c r="E377" s="16" t="s">
        <v>821</v>
      </c>
      <c r="F377" s="16">
        <v>3000</v>
      </c>
      <c r="G377" s="16" t="s">
        <v>204</v>
      </c>
      <c r="H377" s="16"/>
      <c r="I377" s="16"/>
      <c r="J377" s="17" t="s">
        <v>22</v>
      </c>
    </row>
    <row r="378" spans="1:10" x14ac:dyDescent="0.35">
      <c r="A378" s="24">
        <v>7538</v>
      </c>
      <c r="B378" s="16" t="s">
        <v>822</v>
      </c>
      <c r="C378" s="16" t="s">
        <v>744</v>
      </c>
      <c r="D378" s="29">
        <v>44516</v>
      </c>
      <c r="E378" s="16" t="s">
        <v>748</v>
      </c>
      <c r="F378" s="16">
        <v>3000</v>
      </c>
      <c r="G378" s="16">
        <v>44530</v>
      </c>
      <c r="H378" s="16"/>
      <c r="I378" s="16"/>
      <c r="J378" s="17" t="s">
        <v>22</v>
      </c>
    </row>
    <row r="379" spans="1:10" ht="29" x14ac:dyDescent="0.35">
      <c r="A379" s="24">
        <v>7540</v>
      </c>
      <c r="B379" s="16" t="s">
        <v>823</v>
      </c>
      <c r="C379" s="16" t="s">
        <v>824</v>
      </c>
      <c r="D379" s="29">
        <v>44509</v>
      </c>
      <c r="E379" s="16">
        <v>44524</v>
      </c>
      <c r="F379" s="16">
        <v>750</v>
      </c>
      <c r="G379" s="16">
        <v>44531</v>
      </c>
      <c r="H379" s="16"/>
      <c r="I379" s="16"/>
      <c r="J379" s="17" t="s">
        <v>22</v>
      </c>
    </row>
    <row r="380" spans="1:10" ht="29" x14ac:dyDescent="0.35">
      <c r="A380" s="24">
        <v>7541</v>
      </c>
      <c r="B380" s="16" t="s">
        <v>825</v>
      </c>
      <c r="C380" s="16" t="s">
        <v>826</v>
      </c>
      <c r="D380" s="29">
        <v>44511</v>
      </c>
      <c r="E380" s="16">
        <v>44522</v>
      </c>
      <c r="F380" s="16">
        <v>3500</v>
      </c>
      <c r="G380" s="16">
        <v>44531</v>
      </c>
      <c r="H380" s="16"/>
      <c r="I380" s="16"/>
      <c r="J380" s="17" t="s">
        <v>22</v>
      </c>
    </row>
    <row r="381" spans="1:10" ht="29" x14ac:dyDescent="0.35">
      <c r="A381" s="24">
        <v>7542</v>
      </c>
      <c r="B381" s="16" t="s">
        <v>827</v>
      </c>
      <c r="C381" s="16" t="s">
        <v>828</v>
      </c>
      <c r="D381" s="29">
        <v>44517</v>
      </c>
      <c r="E381" s="16" t="s">
        <v>829</v>
      </c>
      <c r="F381" s="16">
        <v>1890</v>
      </c>
      <c r="G381" s="16">
        <v>44515</v>
      </c>
      <c r="H381" s="16"/>
      <c r="I381" s="16"/>
      <c r="J381" s="17" t="s">
        <v>22</v>
      </c>
    </row>
    <row r="382" spans="1:10" ht="29" x14ac:dyDescent="0.35">
      <c r="A382" s="24">
        <v>7543</v>
      </c>
      <c r="B382" s="16" t="s">
        <v>830</v>
      </c>
      <c r="C382" s="16" t="s">
        <v>831</v>
      </c>
      <c r="D382" s="29">
        <v>44529</v>
      </c>
      <c r="E382" s="16">
        <v>44519</v>
      </c>
      <c r="F382" s="16">
        <v>1400</v>
      </c>
      <c r="G382" s="16" t="s">
        <v>204</v>
      </c>
      <c r="H382" s="16"/>
      <c r="I382" s="16"/>
      <c r="J382" s="17" t="s">
        <v>22</v>
      </c>
    </row>
    <row r="383" spans="1:10" ht="29" x14ac:dyDescent="0.35">
      <c r="A383" s="24">
        <v>7544</v>
      </c>
      <c r="B383" s="16" t="s">
        <v>832</v>
      </c>
      <c r="C383" s="16" t="s">
        <v>833</v>
      </c>
      <c r="D383" s="29">
        <v>44533</v>
      </c>
      <c r="E383" s="16" t="s">
        <v>834</v>
      </c>
      <c r="F383" s="16">
        <v>1680</v>
      </c>
      <c r="G383" s="16">
        <v>44540</v>
      </c>
      <c r="H383" s="16"/>
      <c r="I383" s="16"/>
      <c r="J383" s="17" t="s">
        <v>22</v>
      </c>
    </row>
    <row r="384" spans="1:10" ht="29" x14ac:dyDescent="0.35">
      <c r="A384" s="24">
        <v>7545</v>
      </c>
      <c r="B384" s="16" t="s">
        <v>835</v>
      </c>
      <c r="C384" s="16" t="s">
        <v>833</v>
      </c>
      <c r="D384" s="29">
        <v>44511</v>
      </c>
      <c r="E384" s="16">
        <v>44516</v>
      </c>
      <c r="F384" s="16">
        <v>1000</v>
      </c>
      <c r="G384" s="16" t="s">
        <v>204</v>
      </c>
      <c r="H384" s="16"/>
      <c r="I384" s="16"/>
      <c r="J384" s="17" t="s">
        <v>22</v>
      </c>
    </row>
    <row r="385" spans="1:10" ht="58" x14ac:dyDescent="0.35">
      <c r="A385" s="24">
        <v>7546</v>
      </c>
      <c r="B385" s="16" t="s">
        <v>276</v>
      </c>
      <c r="C385" s="16" t="s">
        <v>836</v>
      </c>
      <c r="D385" s="29">
        <v>44539</v>
      </c>
      <c r="E385" s="16" t="s">
        <v>837</v>
      </c>
      <c r="F385" s="16">
        <v>0</v>
      </c>
      <c r="G385" s="16" t="s">
        <v>125</v>
      </c>
      <c r="H385" s="16"/>
      <c r="I385" s="16"/>
      <c r="J385" s="17" t="s">
        <v>22</v>
      </c>
    </row>
    <row r="386" spans="1:10" ht="58" x14ac:dyDescent="0.35">
      <c r="A386" s="24">
        <v>7547</v>
      </c>
      <c r="B386" s="16" t="s">
        <v>270</v>
      </c>
      <c r="C386" s="16" t="s">
        <v>836</v>
      </c>
      <c r="D386" s="29">
        <v>44540</v>
      </c>
      <c r="E386" s="16" t="s">
        <v>837</v>
      </c>
      <c r="F386" s="16">
        <v>0</v>
      </c>
      <c r="G386" s="16" t="s">
        <v>125</v>
      </c>
      <c r="H386" s="16"/>
      <c r="I386" s="16"/>
      <c r="J386" s="17" t="s">
        <v>22</v>
      </c>
    </row>
    <row r="387" spans="1:10" ht="58" x14ac:dyDescent="0.35">
      <c r="A387" s="24">
        <v>7548</v>
      </c>
      <c r="B387" s="16" t="s">
        <v>838</v>
      </c>
      <c r="C387" s="16" t="s">
        <v>836</v>
      </c>
      <c r="D387" s="29">
        <v>44539</v>
      </c>
      <c r="E387" s="16" t="s">
        <v>839</v>
      </c>
      <c r="F387" s="16">
        <v>0</v>
      </c>
      <c r="G387" s="16" t="s">
        <v>125</v>
      </c>
      <c r="H387" s="16"/>
      <c r="I387" s="16"/>
      <c r="J387" s="17" t="s">
        <v>22</v>
      </c>
    </row>
    <row r="388" spans="1:10" ht="29" x14ac:dyDescent="0.35">
      <c r="A388" s="24">
        <v>7550</v>
      </c>
      <c r="B388" s="16" t="s">
        <v>840</v>
      </c>
      <c r="C388" s="16" t="s">
        <v>841</v>
      </c>
      <c r="D388" s="29">
        <v>44509</v>
      </c>
      <c r="E388" s="16">
        <v>44510</v>
      </c>
      <c r="F388" s="16">
        <v>1500</v>
      </c>
      <c r="G388" s="16" t="s">
        <v>204</v>
      </c>
      <c r="H388" s="16"/>
      <c r="I388" s="16"/>
      <c r="J388" s="17" t="s">
        <v>22</v>
      </c>
    </row>
    <row r="389" spans="1:10" ht="29" x14ac:dyDescent="0.35">
      <c r="A389" s="24">
        <v>7527</v>
      </c>
      <c r="B389" s="16" t="s">
        <v>842</v>
      </c>
      <c r="C389" s="16" t="s">
        <v>843</v>
      </c>
      <c r="D389" s="29">
        <v>44510</v>
      </c>
      <c r="E389" s="16" t="s">
        <v>844</v>
      </c>
      <c r="F389" s="14">
        <v>5216.28</v>
      </c>
      <c r="G389" s="16">
        <v>44540</v>
      </c>
      <c r="H389" s="16"/>
      <c r="I389" s="16"/>
      <c r="J389" s="17" t="s">
        <v>22</v>
      </c>
    </row>
    <row r="390" spans="1:10" x14ac:dyDescent="0.35">
      <c r="A390" s="24">
        <v>7553</v>
      </c>
      <c r="B390" s="16" t="s">
        <v>845</v>
      </c>
      <c r="C390" s="16" t="s">
        <v>846</v>
      </c>
      <c r="D390" s="29">
        <v>44523</v>
      </c>
      <c r="E390" s="16">
        <v>44524</v>
      </c>
      <c r="F390" s="16">
        <v>1200</v>
      </c>
      <c r="G390" s="16">
        <v>44540</v>
      </c>
      <c r="H390" s="16"/>
      <c r="I390" s="16"/>
      <c r="J390" s="17" t="s">
        <v>22</v>
      </c>
    </row>
    <row r="391" spans="1:10" ht="29" x14ac:dyDescent="0.35">
      <c r="A391" s="24">
        <v>7554</v>
      </c>
      <c r="B391" s="16" t="s">
        <v>790</v>
      </c>
      <c r="C391" s="16" t="s">
        <v>847</v>
      </c>
      <c r="D391" s="29">
        <v>44509</v>
      </c>
      <c r="E391" s="16">
        <v>44509</v>
      </c>
      <c r="F391" s="16">
        <v>2000</v>
      </c>
      <c r="G391" s="16">
        <v>44515</v>
      </c>
      <c r="H391" s="16"/>
      <c r="I391" s="16"/>
      <c r="J391" s="17" t="s">
        <v>22</v>
      </c>
    </row>
    <row r="392" spans="1:10" x14ac:dyDescent="0.35">
      <c r="A392" s="24">
        <v>7555</v>
      </c>
      <c r="B392" s="16" t="s">
        <v>848</v>
      </c>
      <c r="C392" s="16" t="s">
        <v>849</v>
      </c>
      <c r="D392" s="29">
        <v>44523</v>
      </c>
      <c r="E392" s="16">
        <v>44513</v>
      </c>
      <c r="F392" s="16">
        <v>2000</v>
      </c>
      <c r="G392" s="16">
        <v>44520</v>
      </c>
      <c r="H392" s="16"/>
      <c r="I392" s="16"/>
      <c r="J392" s="17" t="s">
        <v>22</v>
      </c>
    </row>
    <row r="393" spans="1:10" ht="29" x14ac:dyDescent="0.35">
      <c r="A393" s="24">
        <v>7557</v>
      </c>
      <c r="B393" s="16" t="s">
        <v>286</v>
      </c>
      <c r="C393" s="16" t="s">
        <v>850</v>
      </c>
      <c r="D393" s="29">
        <v>44554</v>
      </c>
      <c r="E393" s="16" t="s">
        <v>851</v>
      </c>
      <c r="F393" s="16">
        <v>0</v>
      </c>
      <c r="G393" s="16" t="s">
        <v>125</v>
      </c>
      <c r="H393" s="16"/>
      <c r="I393" s="16"/>
      <c r="J393" s="17" t="s">
        <v>22</v>
      </c>
    </row>
    <row r="394" spans="1:10" ht="29" x14ac:dyDescent="0.35">
      <c r="A394" s="24">
        <v>7558</v>
      </c>
      <c r="B394" s="16" t="s">
        <v>280</v>
      </c>
      <c r="C394" s="16" t="s">
        <v>850</v>
      </c>
      <c r="D394" s="29">
        <v>44547</v>
      </c>
      <c r="E394" s="16" t="s">
        <v>851</v>
      </c>
      <c r="F394" s="16">
        <v>0</v>
      </c>
      <c r="G394" s="16" t="s">
        <v>125</v>
      </c>
      <c r="H394" s="16"/>
      <c r="I394" s="16"/>
      <c r="J394" s="17" t="s">
        <v>22</v>
      </c>
    </row>
    <row r="395" spans="1:10" ht="29" x14ac:dyDescent="0.35">
      <c r="A395" s="24">
        <v>7559</v>
      </c>
      <c r="B395" s="16" t="s">
        <v>285</v>
      </c>
      <c r="C395" s="16" t="s">
        <v>850</v>
      </c>
      <c r="D395" s="29">
        <v>44545</v>
      </c>
      <c r="E395" s="16" t="s">
        <v>851</v>
      </c>
      <c r="F395" s="16">
        <v>0</v>
      </c>
      <c r="G395" s="16" t="s">
        <v>125</v>
      </c>
      <c r="H395" s="16"/>
      <c r="I395" s="16"/>
      <c r="J395" s="17" t="s">
        <v>22</v>
      </c>
    </row>
    <row r="396" spans="1:10" ht="43.5" x14ac:dyDescent="0.35">
      <c r="A396" s="24">
        <v>7560</v>
      </c>
      <c r="B396" s="16" t="s">
        <v>830</v>
      </c>
      <c r="C396" s="16" t="s">
        <v>852</v>
      </c>
      <c r="D396" s="29">
        <v>44529</v>
      </c>
      <c r="E396" s="16">
        <v>44518</v>
      </c>
      <c r="F396" s="16">
        <v>1400</v>
      </c>
      <c r="G396" s="16" t="s">
        <v>204</v>
      </c>
      <c r="H396" s="16"/>
      <c r="I396" s="16"/>
      <c r="J396" s="17" t="s">
        <v>22</v>
      </c>
    </row>
    <row r="397" spans="1:10" ht="29" x14ac:dyDescent="0.35">
      <c r="A397" s="24">
        <v>7561</v>
      </c>
      <c r="B397" s="16" t="s">
        <v>853</v>
      </c>
      <c r="C397" s="16" t="s">
        <v>854</v>
      </c>
      <c r="D397" s="29">
        <v>44512</v>
      </c>
      <c r="E397" s="16">
        <v>44525</v>
      </c>
      <c r="F397" s="16">
        <v>1000</v>
      </c>
      <c r="G397" s="16">
        <v>44520</v>
      </c>
      <c r="H397" s="16"/>
      <c r="I397" s="16"/>
      <c r="J397" s="17" t="s">
        <v>22</v>
      </c>
    </row>
    <row r="398" spans="1:10" ht="29" x14ac:dyDescent="0.35">
      <c r="A398" s="24">
        <v>7564</v>
      </c>
      <c r="B398" s="16" t="s">
        <v>284</v>
      </c>
      <c r="C398" s="16" t="s">
        <v>850</v>
      </c>
      <c r="D398" s="29">
        <v>44547</v>
      </c>
      <c r="E398" s="16" t="s">
        <v>851</v>
      </c>
      <c r="F398" s="16">
        <v>0</v>
      </c>
      <c r="G398" s="16" t="s">
        <v>125</v>
      </c>
      <c r="H398" s="16"/>
      <c r="I398" s="16"/>
      <c r="J398" s="17" t="s">
        <v>22</v>
      </c>
    </row>
    <row r="399" spans="1:10" ht="29" x14ac:dyDescent="0.35">
      <c r="A399" s="24">
        <v>7565</v>
      </c>
      <c r="B399" s="16" t="s">
        <v>283</v>
      </c>
      <c r="C399" s="16" t="s">
        <v>850</v>
      </c>
      <c r="D399" s="29">
        <v>44531</v>
      </c>
      <c r="E399" s="16" t="s">
        <v>851</v>
      </c>
      <c r="F399" s="16">
        <v>0</v>
      </c>
      <c r="G399" s="16" t="s">
        <v>125</v>
      </c>
      <c r="H399" s="16"/>
      <c r="I399" s="16"/>
      <c r="J399" s="17" t="s">
        <v>22</v>
      </c>
    </row>
    <row r="400" spans="1:10" ht="29" x14ac:dyDescent="0.35">
      <c r="A400" s="24">
        <v>7566</v>
      </c>
      <c r="B400" s="16" t="s">
        <v>855</v>
      </c>
      <c r="C400" s="16" t="s">
        <v>850</v>
      </c>
      <c r="D400" s="29">
        <v>44554</v>
      </c>
      <c r="E400" s="16" t="s">
        <v>851</v>
      </c>
      <c r="F400" s="16">
        <v>0</v>
      </c>
      <c r="G400" s="16" t="s">
        <v>125</v>
      </c>
      <c r="H400" s="16"/>
      <c r="I400" s="16"/>
      <c r="J400" s="17" t="s">
        <v>22</v>
      </c>
    </row>
    <row r="401" spans="1:10" x14ac:dyDescent="0.35">
      <c r="A401" s="24">
        <v>7567</v>
      </c>
      <c r="B401" s="16" t="s">
        <v>411</v>
      </c>
      <c r="C401" s="16" t="s">
        <v>856</v>
      </c>
      <c r="D401" s="29">
        <v>44516</v>
      </c>
      <c r="E401" s="16" t="s">
        <v>857</v>
      </c>
      <c r="F401" s="16">
        <v>1241.57</v>
      </c>
      <c r="G401" s="16" t="s">
        <v>125</v>
      </c>
      <c r="H401" s="16"/>
      <c r="I401" s="16"/>
      <c r="J401" s="17" t="s">
        <v>22</v>
      </c>
    </row>
    <row r="402" spans="1:10" ht="29" x14ac:dyDescent="0.35">
      <c r="A402" s="24">
        <v>7568</v>
      </c>
      <c r="B402" s="16" t="s">
        <v>858</v>
      </c>
      <c r="C402" s="16" t="s">
        <v>859</v>
      </c>
      <c r="D402" s="29">
        <v>44518</v>
      </c>
      <c r="E402" s="16">
        <v>44510</v>
      </c>
      <c r="F402" s="16">
        <v>1000</v>
      </c>
      <c r="G402" s="16" t="s">
        <v>204</v>
      </c>
      <c r="H402" s="16"/>
      <c r="I402" s="16"/>
      <c r="J402" s="17" t="s">
        <v>22</v>
      </c>
    </row>
    <row r="403" spans="1:10" ht="29" x14ac:dyDescent="0.35">
      <c r="A403" s="24">
        <v>7572</v>
      </c>
      <c r="B403" s="16" t="s">
        <v>860</v>
      </c>
      <c r="C403" s="16" t="s">
        <v>861</v>
      </c>
      <c r="D403" s="29">
        <v>44518</v>
      </c>
      <c r="E403" s="16">
        <v>44524</v>
      </c>
      <c r="F403" s="16">
        <v>2000</v>
      </c>
      <c r="G403" s="16" t="s">
        <v>175</v>
      </c>
      <c r="H403" s="16"/>
      <c r="I403" s="16"/>
      <c r="J403" s="17" t="s">
        <v>22</v>
      </c>
    </row>
    <row r="404" spans="1:10" ht="43.5" x14ac:dyDescent="0.35">
      <c r="A404" s="24">
        <v>7573</v>
      </c>
      <c r="B404" s="16" t="s">
        <v>862</v>
      </c>
      <c r="C404" s="16" t="s">
        <v>863</v>
      </c>
      <c r="D404" s="29">
        <v>44516</v>
      </c>
      <c r="E404" s="16">
        <v>44525</v>
      </c>
      <c r="F404" s="16">
        <v>2000</v>
      </c>
      <c r="G404" s="16" t="s">
        <v>175</v>
      </c>
      <c r="H404" s="16"/>
      <c r="I404" s="16"/>
      <c r="J404" s="17" t="s">
        <v>22</v>
      </c>
    </row>
    <row r="405" spans="1:10" ht="29" x14ac:dyDescent="0.35">
      <c r="A405" s="24">
        <v>7574</v>
      </c>
      <c r="B405" s="16" t="s">
        <v>864</v>
      </c>
      <c r="C405" s="16" t="s">
        <v>865</v>
      </c>
      <c r="D405" s="29">
        <v>44531</v>
      </c>
      <c r="E405" s="16" t="s">
        <v>866</v>
      </c>
      <c r="F405" s="14">
        <v>2851</v>
      </c>
      <c r="G405" s="16" t="s">
        <v>30</v>
      </c>
      <c r="H405" s="16"/>
      <c r="I405" s="16"/>
      <c r="J405" s="17" t="s">
        <v>22</v>
      </c>
    </row>
    <row r="406" spans="1:10" ht="29" x14ac:dyDescent="0.35">
      <c r="A406" s="24">
        <v>7575</v>
      </c>
      <c r="B406" s="16" t="s">
        <v>867</v>
      </c>
      <c r="C406" s="16" t="s">
        <v>868</v>
      </c>
      <c r="D406" s="29">
        <v>44518</v>
      </c>
      <c r="E406" s="16">
        <v>44519</v>
      </c>
      <c r="F406" s="16">
        <v>1500</v>
      </c>
      <c r="G406" s="16">
        <v>44540</v>
      </c>
      <c r="H406" s="16"/>
      <c r="I406" s="16"/>
      <c r="J406" s="17" t="s">
        <v>22</v>
      </c>
    </row>
    <row r="407" spans="1:10" ht="29" x14ac:dyDescent="0.35">
      <c r="A407" s="24">
        <v>7578</v>
      </c>
      <c r="B407" s="16" t="s">
        <v>869</v>
      </c>
      <c r="C407" s="16" t="s">
        <v>870</v>
      </c>
      <c r="D407" s="29">
        <v>44533</v>
      </c>
      <c r="E407" s="16" t="s">
        <v>871</v>
      </c>
      <c r="F407" s="16">
        <v>2000</v>
      </c>
      <c r="G407" s="16" t="s">
        <v>204</v>
      </c>
      <c r="H407" s="16"/>
      <c r="I407" s="16"/>
      <c r="J407" s="17" t="s">
        <v>22</v>
      </c>
    </row>
    <row r="408" spans="1:10" x14ac:dyDescent="0.35">
      <c r="A408" s="24">
        <v>7579</v>
      </c>
      <c r="B408" s="16" t="s">
        <v>758</v>
      </c>
      <c r="C408" s="16" t="s">
        <v>744</v>
      </c>
      <c r="D408" s="29">
        <v>44499</v>
      </c>
      <c r="E408" s="16" t="s">
        <v>759</v>
      </c>
      <c r="F408" s="16">
        <v>4000</v>
      </c>
      <c r="G408" s="16">
        <v>44540</v>
      </c>
      <c r="H408" s="16"/>
      <c r="I408" s="16"/>
      <c r="J408" s="17" t="s">
        <v>22</v>
      </c>
    </row>
    <row r="409" spans="1:10" ht="29" x14ac:dyDescent="0.35">
      <c r="A409" s="24">
        <v>7581</v>
      </c>
      <c r="B409" s="16" t="s">
        <v>656</v>
      </c>
      <c r="C409" s="16" t="s">
        <v>872</v>
      </c>
      <c r="D409" s="29">
        <v>44525</v>
      </c>
      <c r="E409" s="16" t="s">
        <v>873</v>
      </c>
      <c r="F409" s="16">
        <v>1700</v>
      </c>
      <c r="G409" s="16">
        <v>44545</v>
      </c>
      <c r="H409" s="16"/>
      <c r="I409" s="16"/>
      <c r="J409" s="17" t="s">
        <v>22</v>
      </c>
    </row>
    <row r="410" spans="1:10" ht="29" x14ac:dyDescent="0.35">
      <c r="A410" s="24">
        <v>7582</v>
      </c>
      <c r="B410" s="16" t="s">
        <v>874</v>
      </c>
      <c r="C410" s="16" t="s">
        <v>875</v>
      </c>
      <c r="D410" s="29">
        <v>44546</v>
      </c>
      <c r="E410" s="16" t="s">
        <v>876</v>
      </c>
      <c r="F410" s="14">
        <f>449.8+449.8+600</f>
        <v>1499.6</v>
      </c>
      <c r="G410" s="16" t="s">
        <v>175</v>
      </c>
      <c r="H410" s="16"/>
      <c r="I410" s="16"/>
      <c r="J410" s="17" t="s">
        <v>22</v>
      </c>
    </row>
    <row r="411" spans="1:10" ht="29" x14ac:dyDescent="0.35">
      <c r="A411" s="24">
        <v>7588</v>
      </c>
      <c r="B411" s="16" t="s">
        <v>877</v>
      </c>
      <c r="C411" s="16" t="s">
        <v>878</v>
      </c>
      <c r="D411" s="29">
        <v>44522</v>
      </c>
      <c r="E411" s="16">
        <v>44530</v>
      </c>
      <c r="F411" s="16">
        <v>650</v>
      </c>
      <c r="G411" s="16" t="s">
        <v>524</v>
      </c>
      <c r="H411" s="16"/>
      <c r="I411" s="16"/>
      <c r="J411" s="17" t="s">
        <v>22</v>
      </c>
    </row>
    <row r="412" spans="1:10" ht="29" x14ac:dyDescent="0.35">
      <c r="A412" s="24">
        <v>7589</v>
      </c>
      <c r="B412" s="16" t="s">
        <v>879</v>
      </c>
      <c r="C412" s="16" t="s">
        <v>878</v>
      </c>
      <c r="D412" s="29">
        <v>44529</v>
      </c>
      <c r="E412" s="16">
        <v>44533</v>
      </c>
      <c r="F412" s="16">
        <v>1300</v>
      </c>
      <c r="G412" s="16" t="s">
        <v>524</v>
      </c>
      <c r="H412" s="16"/>
      <c r="I412" s="16"/>
      <c r="J412" s="17" t="s">
        <v>22</v>
      </c>
    </row>
    <row r="413" spans="1:10" ht="58" x14ac:dyDescent="0.35">
      <c r="A413" s="24">
        <v>7590</v>
      </c>
      <c r="B413" s="16" t="s">
        <v>880</v>
      </c>
      <c r="C413" s="16" t="s">
        <v>881</v>
      </c>
      <c r="D413" s="29">
        <v>44531</v>
      </c>
      <c r="E413" s="16">
        <v>44530</v>
      </c>
      <c r="F413" s="16">
        <v>650</v>
      </c>
      <c r="G413" s="16">
        <v>44540</v>
      </c>
      <c r="H413" s="16"/>
      <c r="I413" s="16"/>
      <c r="J413" s="17" t="s">
        <v>22</v>
      </c>
    </row>
    <row r="414" spans="1:10" ht="29" x14ac:dyDescent="0.35">
      <c r="A414" s="24">
        <v>7591</v>
      </c>
      <c r="B414" s="16" t="s">
        <v>409</v>
      </c>
      <c r="C414" s="16" t="s">
        <v>226</v>
      </c>
      <c r="D414" s="29">
        <v>44552</v>
      </c>
      <c r="E414" s="16" t="s">
        <v>882</v>
      </c>
      <c r="F414" s="16">
        <v>5000</v>
      </c>
      <c r="G414" s="16" t="s">
        <v>125</v>
      </c>
      <c r="H414" s="16"/>
      <c r="I414" s="16"/>
      <c r="J414" s="17" t="s">
        <v>22</v>
      </c>
    </row>
    <row r="415" spans="1:10" ht="29" x14ac:dyDescent="0.35">
      <c r="A415" s="24">
        <v>7593</v>
      </c>
      <c r="B415" s="16" t="s">
        <v>883</v>
      </c>
      <c r="C415" s="16" t="s">
        <v>884</v>
      </c>
      <c r="D415" s="29">
        <v>44529</v>
      </c>
      <c r="E415" s="16">
        <v>44525</v>
      </c>
      <c r="F415" s="16">
        <v>1000</v>
      </c>
      <c r="G415" s="16">
        <v>44540</v>
      </c>
      <c r="H415" s="16"/>
      <c r="I415" s="16"/>
      <c r="J415" s="17" t="s">
        <v>22</v>
      </c>
    </row>
    <row r="416" spans="1:10" x14ac:dyDescent="0.35">
      <c r="A416" s="24">
        <v>7594</v>
      </c>
      <c r="B416" s="16" t="s">
        <v>885</v>
      </c>
      <c r="C416" s="16" t="s">
        <v>226</v>
      </c>
      <c r="D416" s="29">
        <v>44504</v>
      </c>
      <c r="E416" s="16" t="s">
        <v>886</v>
      </c>
      <c r="F416" s="16">
        <v>2150</v>
      </c>
      <c r="G416" s="16" t="s">
        <v>44</v>
      </c>
      <c r="H416" s="16"/>
      <c r="I416" s="16"/>
      <c r="J416" s="17" t="s">
        <v>22</v>
      </c>
    </row>
    <row r="417" spans="1:10" x14ac:dyDescent="0.35">
      <c r="A417" s="24">
        <v>7595</v>
      </c>
      <c r="B417" s="16" t="s">
        <v>887</v>
      </c>
      <c r="C417" s="16" t="s">
        <v>888</v>
      </c>
      <c r="D417" s="29">
        <v>44539</v>
      </c>
      <c r="E417" s="16" t="s">
        <v>889</v>
      </c>
      <c r="F417" s="16">
        <v>22839.37</v>
      </c>
      <c r="G417" s="16" t="s">
        <v>405</v>
      </c>
      <c r="H417" s="16"/>
      <c r="I417" s="16"/>
      <c r="J417" s="17" t="s">
        <v>22</v>
      </c>
    </row>
    <row r="418" spans="1:10" x14ac:dyDescent="0.35">
      <c r="A418" s="24">
        <v>7598</v>
      </c>
      <c r="B418" s="16" t="s">
        <v>612</v>
      </c>
      <c r="C418" s="16" t="s">
        <v>304</v>
      </c>
      <c r="D418" s="29">
        <v>44540</v>
      </c>
      <c r="E418" s="16" t="s">
        <v>890</v>
      </c>
      <c r="F418" s="16">
        <v>0</v>
      </c>
      <c r="G418" s="16" t="s">
        <v>30</v>
      </c>
      <c r="H418" s="16"/>
      <c r="I418" s="16"/>
      <c r="J418" s="17" t="s">
        <v>22</v>
      </c>
    </row>
    <row r="419" spans="1:10" ht="29" x14ac:dyDescent="0.35">
      <c r="A419" s="24">
        <v>7601</v>
      </c>
      <c r="B419" s="16" t="s">
        <v>891</v>
      </c>
      <c r="C419" s="16" t="s">
        <v>892</v>
      </c>
      <c r="D419" s="29">
        <v>44532</v>
      </c>
      <c r="E419" s="16">
        <v>44537</v>
      </c>
      <c r="F419" s="16">
        <v>1000</v>
      </c>
      <c r="G419" s="16" t="s">
        <v>524</v>
      </c>
      <c r="H419" s="16"/>
      <c r="I419" s="16"/>
      <c r="J419" s="17" t="s">
        <v>22</v>
      </c>
    </row>
    <row r="420" spans="1:10" ht="29" x14ac:dyDescent="0.35">
      <c r="A420" s="24">
        <v>7602</v>
      </c>
      <c r="B420" s="16" t="s">
        <v>709</v>
      </c>
      <c r="C420" s="16" t="s">
        <v>892</v>
      </c>
      <c r="D420" s="29">
        <v>44530</v>
      </c>
      <c r="E420" s="16">
        <v>44538</v>
      </c>
      <c r="F420" s="16">
        <v>2000</v>
      </c>
      <c r="G420" s="16" t="s">
        <v>524</v>
      </c>
      <c r="H420" s="16"/>
      <c r="I420" s="16"/>
      <c r="J420" s="17" t="s">
        <v>22</v>
      </c>
    </row>
    <row r="421" spans="1:10" ht="29" x14ac:dyDescent="0.35">
      <c r="A421" s="24">
        <v>7603</v>
      </c>
      <c r="B421" s="16" t="s">
        <v>893</v>
      </c>
      <c r="C421" s="16" t="s">
        <v>892</v>
      </c>
      <c r="D421" s="29">
        <v>44532</v>
      </c>
      <c r="E421" s="16">
        <v>44539</v>
      </c>
      <c r="F421" s="16">
        <v>2000</v>
      </c>
      <c r="G421" s="16">
        <v>44550</v>
      </c>
      <c r="H421" s="16"/>
      <c r="I421" s="16"/>
      <c r="J421" s="17" t="s">
        <v>22</v>
      </c>
    </row>
    <row r="422" spans="1:10" ht="29" x14ac:dyDescent="0.35">
      <c r="A422" s="24">
        <v>7604</v>
      </c>
      <c r="B422" s="16" t="s">
        <v>894</v>
      </c>
      <c r="C422" s="16" t="s">
        <v>892</v>
      </c>
      <c r="D422" s="29">
        <v>44532</v>
      </c>
      <c r="E422" s="16">
        <v>44536</v>
      </c>
      <c r="F422" s="16">
        <v>1000</v>
      </c>
      <c r="G422" s="16">
        <v>44550</v>
      </c>
      <c r="H422" s="16"/>
      <c r="I422" s="16"/>
      <c r="J422" s="17" t="s">
        <v>22</v>
      </c>
    </row>
    <row r="423" spans="1:10" ht="29" x14ac:dyDescent="0.35">
      <c r="A423" s="24">
        <v>7605</v>
      </c>
      <c r="B423" s="16" t="s">
        <v>895</v>
      </c>
      <c r="C423" s="16" t="s">
        <v>892</v>
      </c>
      <c r="D423" s="29">
        <v>44554</v>
      </c>
      <c r="E423" s="16">
        <v>44536</v>
      </c>
      <c r="F423" s="16">
        <v>1000</v>
      </c>
      <c r="G423" s="16">
        <v>44520</v>
      </c>
      <c r="H423" s="16"/>
      <c r="I423" s="16"/>
      <c r="J423" s="17" t="s">
        <v>22</v>
      </c>
    </row>
    <row r="424" spans="1:10" ht="29" x14ac:dyDescent="0.35">
      <c r="A424" s="24">
        <v>7606</v>
      </c>
      <c r="B424" s="16" t="s">
        <v>896</v>
      </c>
      <c r="C424" s="16" t="s">
        <v>892</v>
      </c>
      <c r="D424" s="29">
        <v>44531</v>
      </c>
      <c r="E424" s="16">
        <v>44537</v>
      </c>
      <c r="F424" s="16">
        <v>1000</v>
      </c>
      <c r="G424" s="16" t="s">
        <v>524</v>
      </c>
      <c r="H424" s="16"/>
      <c r="I424" s="16"/>
      <c r="J424" s="17" t="s">
        <v>22</v>
      </c>
    </row>
    <row r="425" spans="1:10" ht="29" x14ac:dyDescent="0.35">
      <c r="A425" s="24">
        <v>7607</v>
      </c>
      <c r="B425" s="16" t="s">
        <v>897</v>
      </c>
      <c r="C425" s="16" t="s">
        <v>898</v>
      </c>
      <c r="D425" s="29">
        <v>44551</v>
      </c>
      <c r="E425" s="16">
        <v>44540</v>
      </c>
      <c r="F425" s="16">
        <v>0</v>
      </c>
      <c r="G425" s="16" t="s">
        <v>524</v>
      </c>
      <c r="H425" s="16"/>
      <c r="I425" s="16"/>
      <c r="J425" s="17" t="s">
        <v>22</v>
      </c>
    </row>
    <row r="426" spans="1:10" ht="58" x14ac:dyDescent="0.35">
      <c r="A426" s="24">
        <v>7608</v>
      </c>
      <c r="B426" s="16" t="s">
        <v>479</v>
      </c>
      <c r="C426" s="16" t="s">
        <v>899</v>
      </c>
      <c r="D426" s="29">
        <v>44496</v>
      </c>
      <c r="E426" s="16" t="s">
        <v>900</v>
      </c>
      <c r="F426" s="16">
        <v>178</v>
      </c>
      <c r="G426" s="16" t="s">
        <v>467</v>
      </c>
      <c r="H426" s="16"/>
      <c r="I426" s="16"/>
      <c r="J426" s="17" t="s">
        <v>22</v>
      </c>
    </row>
    <row r="427" spans="1:10" x14ac:dyDescent="0.35">
      <c r="A427" s="24">
        <v>7610</v>
      </c>
      <c r="B427" s="16" t="s">
        <v>901</v>
      </c>
      <c r="C427" s="16" t="s">
        <v>902</v>
      </c>
      <c r="D427" s="29">
        <v>44537</v>
      </c>
      <c r="E427" s="16" t="s">
        <v>837</v>
      </c>
      <c r="F427" s="16">
        <v>9413</v>
      </c>
      <c r="G427" s="16" t="s">
        <v>125</v>
      </c>
      <c r="H427" s="16"/>
      <c r="I427" s="16"/>
      <c r="J427" s="17" t="s">
        <v>22</v>
      </c>
    </row>
    <row r="428" spans="1:10" ht="29" x14ac:dyDescent="0.35">
      <c r="A428" s="24">
        <v>7611</v>
      </c>
      <c r="B428" s="16" t="s">
        <v>472</v>
      </c>
      <c r="C428" s="16" t="s">
        <v>278</v>
      </c>
      <c r="D428" s="29">
        <v>44537</v>
      </c>
      <c r="E428" s="16" t="s">
        <v>903</v>
      </c>
      <c r="F428" s="16">
        <v>0</v>
      </c>
      <c r="G428" s="16" t="s">
        <v>125</v>
      </c>
      <c r="H428" s="16"/>
      <c r="I428" s="16"/>
      <c r="J428" s="17" t="s">
        <v>22</v>
      </c>
    </row>
    <row r="429" spans="1:10" ht="29" x14ac:dyDescent="0.35">
      <c r="A429" s="24">
        <v>7613</v>
      </c>
      <c r="B429" s="16" t="s">
        <v>801</v>
      </c>
      <c r="C429" s="16" t="s">
        <v>892</v>
      </c>
      <c r="D429" s="29">
        <v>44537</v>
      </c>
      <c r="E429" s="16">
        <v>44537</v>
      </c>
      <c r="F429" s="14">
        <v>1700</v>
      </c>
      <c r="G429" s="16" t="s">
        <v>524</v>
      </c>
      <c r="H429" s="16"/>
      <c r="I429" s="16"/>
      <c r="J429" s="17" t="s">
        <v>22</v>
      </c>
    </row>
    <row r="430" spans="1:10" s="20" customFormat="1" ht="43.5" x14ac:dyDescent="0.35">
      <c r="A430" s="24">
        <v>7614</v>
      </c>
      <c r="B430" s="16" t="s">
        <v>291</v>
      </c>
      <c r="C430" s="16" t="s">
        <v>292</v>
      </c>
      <c r="D430" s="29">
        <v>44526</v>
      </c>
      <c r="E430" s="16" t="s">
        <v>904</v>
      </c>
      <c r="F430" s="16">
        <v>320</v>
      </c>
      <c r="G430" s="16" t="s">
        <v>21</v>
      </c>
      <c r="H430" s="16"/>
      <c r="I430" s="16"/>
      <c r="J430" s="17" t="s">
        <v>22</v>
      </c>
    </row>
    <row r="431" spans="1:10" ht="29" x14ac:dyDescent="0.35">
      <c r="A431" s="24">
        <v>7615</v>
      </c>
      <c r="B431" s="16" t="s">
        <v>905</v>
      </c>
      <c r="C431" s="16" t="s">
        <v>906</v>
      </c>
      <c r="D431" s="29">
        <v>44546</v>
      </c>
      <c r="E431" s="16" t="s">
        <v>907</v>
      </c>
      <c r="F431" s="16">
        <v>0</v>
      </c>
      <c r="G431" s="16" t="s">
        <v>44</v>
      </c>
      <c r="H431" s="16"/>
      <c r="I431" s="16"/>
      <c r="J431" s="17" t="s">
        <v>22</v>
      </c>
    </row>
    <row r="432" spans="1:10" x14ac:dyDescent="0.35">
      <c r="A432" s="24">
        <v>7616</v>
      </c>
      <c r="B432" s="16" t="s">
        <v>477</v>
      </c>
      <c r="C432" s="16" t="s">
        <v>908</v>
      </c>
      <c r="D432" s="29">
        <v>44551</v>
      </c>
      <c r="E432" s="16" t="s">
        <v>909</v>
      </c>
      <c r="F432" s="16">
        <v>0</v>
      </c>
      <c r="G432" s="16" t="s">
        <v>125</v>
      </c>
      <c r="H432" s="16"/>
      <c r="I432" s="16"/>
      <c r="J432" s="17" t="s">
        <v>22</v>
      </c>
    </row>
    <row r="433" spans="1:11" ht="72.5" x14ac:dyDescent="0.35">
      <c r="A433" s="24">
        <v>7617</v>
      </c>
      <c r="B433" s="16" t="s">
        <v>444</v>
      </c>
      <c r="C433" s="16" t="s">
        <v>910</v>
      </c>
      <c r="D433" s="29">
        <v>44547</v>
      </c>
      <c r="E433" s="16" t="s">
        <v>911</v>
      </c>
      <c r="F433" s="16">
        <f>4403.52+7339.2</f>
        <v>11742.720000000001</v>
      </c>
      <c r="G433" s="16" t="s">
        <v>912</v>
      </c>
      <c r="H433" s="16"/>
      <c r="I433" s="16"/>
      <c r="J433" s="17" t="s">
        <v>22</v>
      </c>
    </row>
    <row r="434" spans="1:11" ht="29" x14ac:dyDescent="0.35">
      <c r="A434" s="24">
        <v>7618</v>
      </c>
      <c r="B434" s="16" t="s">
        <v>913</v>
      </c>
      <c r="C434" s="16" t="s">
        <v>914</v>
      </c>
      <c r="D434" s="29">
        <v>44543</v>
      </c>
      <c r="E434" s="16" t="s">
        <v>915</v>
      </c>
      <c r="F434" s="16">
        <v>10769</v>
      </c>
      <c r="G434" s="16" t="s">
        <v>204</v>
      </c>
      <c r="H434" s="16"/>
      <c r="I434" s="16"/>
      <c r="J434" s="17" t="s">
        <v>22</v>
      </c>
    </row>
    <row r="435" spans="1:11" ht="29" x14ac:dyDescent="0.35">
      <c r="A435" s="24">
        <v>7623</v>
      </c>
      <c r="B435" s="16" t="s">
        <v>916</v>
      </c>
      <c r="C435" s="16" t="s">
        <v>917</v>
      </c>
      <c r="D435" s="29">
        <v>44540</v>
      </c>
      <c r="E435" s="16" t="s">
        <v>918</v>
      </c>
      <c r="F435" s="16">
        <v>0</v>
      </c>
      <c r="G435" s="16" t="s">
        <v>44</v>
      </c>
      <c r="H435" s="16"/>
      <c r="I435" s="16"/>
      <c r="J435" s="17" t="s">
        <v>22</v>
      </c>
    </row>
    <row r="436" spans="1:11" ht="29" x14ac:dyDescent="0.35">
      <c r="A436" s="24">
        <v>7624</v>
      </c>
      <c r="B436" s="16" t="s">
        <v>297</v>
      </c>
      <c r="C436" s="16" t="s">
        <v>919</v>
      </c>
      <c r="D436" s="29">
        <v>44551</v>
      </c>
      <c r="E436" s="16" t="s">
        <v>920</v>
      </c>
      <c r="F436" s="16">
        <v>0</v>
      </c>
      <c r="G436" s="16" t="s">
        <v>44</v>
      </c>
      <c r="H436" s="16"/>
      <c r="I436" s="16"/>
      <c r="J436" s="17" t="s">
        <v>22</v>
      </c>
    </row>
    <row r="437" spans="1:11" ht="43.5" x14ac:dyDescent="0.35">
      <c r="A437" s="24">
        <v>7625</v>
      </c>
      <c r="B437" s="16" t="s">
        <v>921</v>
      </c>
      <c r="C437" s="16" t="s">
        <v>922</v>
      </c>
      <c r="D437" s="29">
        <v>44546</v>
      </c>
      <c r="E437" s="16" t="s">
        <v>923</v>
      </c>
      <c r="F437" s="16">
        <v>0</v>
      </c>
      <c r="G437" s="16" t="s">
        <v>175</v>
      </c>
      <c r="H437" s="16"/>
      <c r="I437" s="16"/>
      <c r="J437" s="17" t="s">
        <v>22</v>
      </c>
    </row>
    <row r="438" spans="1:11" x14ac:dyDescent="0.35">
      <c r="A438" s="24">
        <v>7629</v>
      </c>
      <c r="B438" s="16" t="s">
        <v>217</v>
      </c>
      <c r="C438" s="16" t="s">
        <v>924</v>
      </c>
      <c r="D438" s="29">
        <v>44551</v>
      </c>
      <c r="E438" s="16" t="s">
        <v>925</v>
      </c>
      <c r="F438" s="16">
        <v>2684.7</v>
      </c>
      <c r="G438" s="16" t="s">
        <v>125</v>
      </c>
      <c r="H438" s="16"/>
      <c r="I438" s="16"/>
      <c r="J438" s="17" t="s">
        <v>22</v>
      </c>
    </row>
    <row r="439" spans="1:11" ht="29" x14ac:dyDescent="0.35">
      <c r="A439" s="24">
        <v>7634</v>
      </c>
      <c r="B439" s="16" t="s">
        <v>300</v>
      </c>
      <c r="C439" s="16" t="s">
        <v>301</v>
      </c>
      <c r="D439" s="29">
        <v>44205</v>
      </c>
      <c r="E439" s="16" t="s">
        <v>920</v>
      </c>
      <c r="F439" s="16">
        <v>0</v>
      </c>
      <c r="G439" s="16" t="s">
        <v>44</v>
      </c>
      <c r="H439" s="16"/>
      <c r="I439" s="16"/>
      <c r="J439" s="17" t="s">
        <v>22</v>
      </c>
    </row>
    <row r="440" spans="1:11" ht="58" x14ac:dyDescent="0.35">
      <c r="A440" s="24">
        <v>7636</v>
      </c>
      <c r="B440" s="16" t="s">
        <v>926</v>
      </c>
      <c r="C440" s="16" t="s">
        <v>836</v>
      </c>
      <c r="D440" s="29">
        <v>44918</v>
      </c>
      <c r="E440" s="16" t="s">
        <v>837</v>
      </c>
      <c r="F440" s="16">
        <v>0</v>
      </c>
      <c r="G440" s="16" t="s">
        <v>125</v>
      </c>
      <c r="H440" s="16"/>
      <c r="I440" s="16"/>
      <c r="J440" s="17" t="s">
        <v>22</v>
      </c>
    </row>
    <row r="441" spans="1:11" ht="58" x14ac:dyDescent="0.35">
      <c r="A441" s="24">
        <v>7637</v>
      </c>
      <c r="B441" s="16" t="s">
        <v>927</v>
      </c>
      <c r="C441" s="16" t="s">
        <v>836</v>
      </c>
      <c r="D441" s="29">
        <v>44553</v>
      </c>
      <c r="E441" s="16" t="s">
        <v>837</v>
      </c>
      <c r="F441" s="16">
        <v>0</v>
      </c>
      <c r="G441" s="16" t="s">
        <v>125</v>
      </c>
      <c r="H441" s="16"/>
      <c r="I441" s="16"/>
      <c r="J441" s="17" t="s">
        <v>22</v>
      </c>
    </row>
    <row r="442" spans="1:11" x14ac:dyDescent="0.35">
      <c r="A442" s="24">
        <v>7639</v>
      </c>
      <c r="B442" s="16" t="s">
        <v>928</v>
      </c>
      <c r="C442" s="16" t="s">
        <v>226</v>
      </c>
      <c r="D442" s="29">
        <v>44922</v>
      </c>
      <c r="E442" s="16" t="s">
        <v>929</v>
      </c>
      <c r="F442" s="16">
        <v>0</v>
      </c>
      <c r="G442" s="16" t="s">
        <v>44</v>
      </c>
      <c r="H442" s="16"/>
      <c r="I442" s="16"/>
      <c r="J442" s="17" t="s">
        <v>22</v>
      </c>
    </row>
    <row r="443" spans="1:11" ht="15" thickBot="1" x14ac:dyDescent="0.4">
      <c r="A443" s="26">
        <v>7645</v>
      </c>
      <c r="B443" s="22" t="s">
        <v>457</v>
      </c>
      <c r="C443" s="22" t="s">
        <v>902</v>
      </c>
      <c r="D443" s="31">
        <v>44898</v>
      </c>
      <c r="E443" s="22" t="s">
        <v>930</v>
      </c>
      <c r="F443" s="22">
        <v>5190</v>
      </c>
      <c r="G443" s="22" t="s">
        <v>44</v>
      </c>
      <c r="H443" s="22"/>
      <c r="I443" s="22"/>
      <c r="J443" s="23" t="s">
        <v>22</v>
      </c>
    </row>
    <row r="444" spans="1:11" x14ac:dyDescent="0.35">
      <c r="A444" s="48" t="s">
        <v>932</v>
      </c>
      <c r="B444" s="48"/>
      <c r="C444" s="48"/>
      <c r="D444" s="48"/>
      <c r="E444" s="48"/>
      <c r="F444" s="48"/>
      <c r="G444" s="48"/>
      <c r="H444" s="48"/>
      <c r="I444" s="48"/>
      <c r="J444" s="48"/>
      <c r="K444" s="47"/>
    </row>
    <row r="445" spans="1:11" x14ac:dyDescent="0.35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7"/>
    </row>
    <row r="446" spans="1:11" x14ac:dyDescent="0.35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7"/>
    </row>
    <row r="447" spans="1:11" x14ac:dyDescent="0.35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7"/>
    </row>
    <row r="448" spans="1:11" x14ac:dyDescent="0.35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7"/>
    </row>
    <row r="449" spans="1:11" x14ac:dyDescent="0.35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7"/>
    </row>
    <row r="450" spans="1:11" x14ac:dyDescent="0.35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7"/>
    </row>
    <row r="451" spans="1:11" x14ac:dyDescent="0.35">
      <c r="A451" s="8" t="s">
        <v>931</v>
      </c>
      <c r="B451" s="46" t="s">
        <v>936</v>
      </c>
      <c r="C451" s="46"/>
      <c r="D451" s="46"/>
      <c r="E451" s="46"/>
      <c r="F451" s="46"/>
      <c r="G451" s="46"/>
      <c r="H451" s="49"/>
      <c r="I451" s="49"/>
      <c r="J451" s="49"/>
      <c r="K451" s="47"/>
    </row>
    <row r="452" spans="1:11" ht="42.5" customHeight="1" x14ac:dyDescent="0.35">
      <c r="A452" s="9"/>
      <c r="B452" s="44" t="s">
        <v>933</v>
      </c>
      <c r="C452" s="44"/>
      <c r="D452" s="32"/>
      <c r="E452" s="44" t="s">
        <v>934</v>
      </c>
      <c r="F452" s="44"/>
      <c r="G452" s="10"/>
      <c r="H452" s="49"/>
      <c r="I452" s="49"/>
      <c r="J452" s="49"/>
      <c r="K452" s="11"/>
    </row>
    <row r="453" spans="1:11" x14ac:dyDescent="0.3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</row>
  </sheetData>
  <mergeCells count="12">
    <mergeCell ref="A1:J1"/>
    <mergeCell ref="A2:J2"/>
    <mergeCell ref="A3:J3"/>
    <mergeCell ref="A4:J4"/>
    <mergeCell ref="A453:K453"/>
    <mergeCell ref="B452:C452"/>
    <mergeCell ref="E452:F452"/>
    <mergeCell ref="A448:J450"/>
    <mergeCell ref="B451:G451"/>
    <mergeCell ref="K444:K451"/>
    <mergeCell ref="A444:J447"/>
    <mergeCell ref="H451:J452"/>
  </mergeCells>
  <pageMargins left="0.51181102362204722" right="0.51181102362204722" top="0.78740157480314965" bottom="0.78740157480314965" header="0.31496062992125984" footer="0.31496062992125984"/>
  <pageSetup paperSize="9" scale="70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Freire</dc:creator>
  <cp:lastModifiedBy>Renata Freire</cp:lastModifiedBy>
  <cp:lastPrinted>2022-02-07T14:57:12Z</cp:lastPrinted>
  <dcterms:created xsi:type="dcterms:W3CDTF">2022-02-04T19:33:05Z</dcterms:created>
  <dcterms:modified xsi:type="dcterms:W3CDTF">2022-02-07T15:51:41Z</dcterms:modified>
</cp:coreProperties>
</file>